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K99"/>
  <c r="AB80" i="63"/>
  <c r="AB76"/>
  <c r="AB64"/>
  <c r="AB56"/>
  <c r="AB4"/>
  <c r="AB97"/>
  <c r="AB93"/>
  <c r="AB85"/>
  <c r="AB81"/>
  <c r="AB85" i="62"/>
  <c r="AB81"/>
  <c r="AB73"/>
  <c r="AB69"/>
  <c r="AB65"/>
  <c r="AB61"/>
  <c r="AB49"/>
  <c r="AB25"/>
  <c r="AB44"/>
  <c r="AB89" i="61"/>
  <c r="AA6" i="63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U51"/>
  <c r="F51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U35"/>
  <c r="F35"/>
  <c r="U34"/>
  <c r="U33"/>
  <c r="F33"/>
  <c r="U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56" l="1"/>
  <c r="C99" i="55"/>
  <c r="F92"/>
  <c r="F8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N95"/>
  <c r="N96"/>
  <c r="O96" s="1"/>
  <c r="I99"/>
  <c r="N8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V4"/>
  <c r="V9"/>
  <c r="V32"/>
  <c r="O32"/>
  <c r="V40"/>
  <c r="V47"/>
  <c r="V16"/>
  <c r="O16"/>
  <c r="V24"/>
  <c r="V98"/>
  <c r="O98"/>
  <c r="V10" i="56"/>
  <c r="O10"/>
  <c r="V24"/>
  <c r="V26"/>
  <c r="O26"/>
  <c r="O35"/>
  <c r="V40"/>
  <c r="V42"/>
  <c r="O51"/>
  <c r="N8" i="55"/>
  <c r="F9"/>
  <c r="I99"/>
  <c r="M99"/>
  <c r="G10"/>
  <c r="N12"/>
  <c r="F13"/>
  <c r="V22"/>
  <c r="G26"/>
  <c r="N28"/>
  <c r="O28" s="1"/>
  <c r="F29"/>
  <c r="V38"/>
  <c r="G42"/>
  <c r="N44"/>
  <c r="O44" s="1"/>
  <c r="F45"/>
  <c r="V54"/>
  <c r="G58"/>
  <c r="N60"/>
  <c r="F61"/>
  <c r="O13" i="56"/>
  <c r="O45"/>
  <c r="V3" i="55"/>
  <c r="V62"/>
  <c r="V66"/>
  <c r="O66"/>
  <c r="V74"/>
  <c r="V94"/>
  <c r="O94"/>
  <c r="V6" i="56"/>
  <c r="O15"/>
  <c r="V22"/>
  <c r="V36"/>
  <c r="V38"/>
  <c r="O47"/>
  <c r="V52"/>
  <c r="V54"/>
  <c r="O54"/>
  <c r="V59"/>
  <c r="V62"/>
  <c r="V70"/>
  <c r="O70"/>
  <c r="V78"/>
  <c r="V86"/>
  <c r="V94"/>
  <c r="V12" i="55"/>
  <c r="V17"/>
  <c r="V28"/>
  <c r="V44"/>
  <c r="V60"/>
  <c r="V90"/>
  <c r="V18" i="56"/>
  <c r="O18"/>
  <c r="V27"/>
  <c r="O32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F53"/>
  <c r="O76"/>
  <c r="O84"/>
  <c r="O5" i="56"/>
  <c r="O21"/>
  <c r="O37"/>
  <c r="O53"/>
  <c r="O61"/>
  <c r="O69"/>
  <c r="O77"/>
  <c r="O93"/>
  <c r="V70" i="55"/>
  <c r="O70"/>
  <c r="O78"/>
  <c r="V86"/>
  <c r="V14" i="56"/>
  <c r="O23"/>
  <c r="V28"/>
  <c r="V44"/>
  <c r="V46"/>
  <c r="O46"/>
  <c r="V58"/>
  <c r="V66"/>
  <c r="O66"/>
  <c r="V74"/>
  <c r="V82"/>
  <c r="V90"/>
  <c r="V98"/>
  <c r="J99" i="55"/>
  <c r="G6"/>
  <c r="N24"/>
  <c r="O24" s="1"/>
  <c r="N40"/>
  <c r="O40" s="1"/>
  <c r="N56"/>
  <c r="O71"/>
  <c r="O96"/>
  <c r="O56" i="56"/>
  <c r="V25" i="58"/>
  <c r="V38"/>
  <c r="V41"/>
  <c r="V54"/>
  <c r="O57"/>
  <c r="V70"/>
  <c r="V73"/>
  <c r="V86"/>
  <c r="V89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72" i="55"/>
  <c r="V76"/>
  <c r="V80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V65"/>
  <c r="O65"/>
  <c r="V97"/>
  <c r="N3" i="56"/>
  <c r="G88" i="57"/>
  <c r="N90"/>
  <c r="F91"/>
  <c r="K99" i="58"/>
  <c r="U99"/>
  <c r="F9"/>
  <c r="F17"/>
  <c r="V26"/>
  <c r="O26"/>
  <c r="V58"/>
  <c r="O74"/>
  <c r="V90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6" l="1"/>
  <c r="O89"/>
  <c r="O81"/>
  <c r="O57"/>
  <c r="O25"/>
  <c r="O6" i="58"/>
  <c r="O74" i="55"/>
  <c r="O17"/>
  <c r="O65" i="56"/>
  <c r="O29"/>
  <c r="O78"/>
  <c r="O62"/>
  <c r="O25" i="58"/>
  <c r="O66"/>
  <c r="O48" i="57"/>
  <c r="O64"/>
  <c r="O95" i="56"/>
  <c r="O30"/>
  <c r="O3" i="55"/>
  <c r="O87"/>
  <c r="O86"/>
  <c r="O7" i="56"/>
  <c r="V34"/>
  <c r="V30"/>
  <c r="G3"/>
  <c r="V3" s="1"/>
  <c r="O90" i="55"/>
  <c r="G75"/>
  <c r="V75" s="1"/>
  <c r="G55"/>
  <c r="V55" s="1"/>
  <c r="G27"/>
  <c r="G23"/>
  <c r="V23" s="1"/>
  <c r="O12"/>
  <c r="V87"/>
  <c r="V51"/>
  <c r="O74" i="56"/>
  <c r="O58"/>
  <c r="O42"/>
  <c r="O38"/>
  <c r="O14"/>
  <c r="O6"/>
  <c r="O92"/>
  <c r="V39"/>
  <c r="O22"/>
  <c r="V11"/>
  <c r="G92" i="55"/>
  <c r="V68"/>
  <c r="O64"/>
  <c r="O60"/>
  <c r="O56"/>
  <c r="O52"/>
  <c r="E99"/>
  <c r="O82"/>
  <c r="G91" i="58"/>
  <c r="G75"/>
  <c r="G59"/>
  <c r="O45"/>
  <c r="G43"/>
  <c r="V43" s="1"/>
  <c r="O29"/>
  <c r="G27"/>
  <c r="G11"/>
  <c r="V11" s="1"/>
  <c r="E99"/>
  <c r="O81"/>
  <c r="V66"/>
  <c r="O53"/>
  <c r="O41"/>
  <c r="O17"/>
  <c r="G62" i="57"/>
  <c r="V62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9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i="57" l="1"/>
  <c r="O23" i="55"/>
  <c r="V13" i="57"/>
  <c r="O55" i="55"/>
  <c r="V27"/>
  <c r="O27"/>
  <c r="O8" i="56"/>
  <c r="O4"/>
  <c r="V92" i="55"/>
  <c r="O92"/>
  <c r="O5" i="57"/>
  <c r="O77"/>
  <c r="O61"/>
  <c r="O91" i="58"/>
  <c r="V91"/>
  <c r="O75"/>
  <c r="V75"/>
  <c r="O59"/>
  <c r="V59"/>
  <c r="V27"/>
  <c r="O27"/>
  <c r="O11"/>
  <c r="V45" i="57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DI16" s="1"/>
  <c r="E16" i="40" s="1"/>
  <c r="AY24" i="5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DJ91" i="54"/>
  <c r="F91" i="40" s="1"/>
  <c r="BF92" i="54"/>
  <c r="DJ92"/>
  <c r="F92" i="40" s="1"/>
  <c r="BF97" i="54"/>
  <c r="DH97" s="1"/>
  <c r="D97" i="40" s="1"/>
  <c r="DI5" i="54"/>
  <c r="E5" i="40" s="1"/>
  <c r="BF17" i="54"/>
  <c r="BF30"/>
  <c r="DH30" s="1"/>
  <c r="D30" i="40" s="1"/>
  <c r="BF49" i="54"/>
  <c r="BF4"/>
  <c r="BF6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AY21"/>
  <c r="AY23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32" i="54"/>
  <c r="E32" i="40" s="1"/>
  <c r="DJ32" i="54"/>
  <c r="F32" i="40" s="1"/>
  <c r="AR36" i="54"/>
  <c r="DF36" s="1"/>
  <c r="B36" i="40" s="1"/>
  <c r="DI36" i="54"/>
  <c r="E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G13" i="54"/>
  <c r="C13" i="40" s="1"/>
  <c r="DG19" i="54"/>
  <c r="C19" i="40" s="1"/>
  <c r="DG25" i="54"/>
  <c r="C25" i="40" s="1"/>
  <c r="DI28" i="54"/>
  <c r="E28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66"/>
  <c r="DD33"/>
  <c r="DD18"/>
  <c r="CW74"/>
  <c r="CW16"/>
  <c r="CP44"/>
  <c r="CP35"/>
  <c r="CP26"/>
  <c r="CP87"/>
  <c r="CP42"/>
  <c r="CI15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C31"/>
  <c r="AC35"/>
  <c r="AC39"/>
  <c r="AC43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27"/>
  <c r="AD31"/>
  <c r="AD35"/>
  <c r="AD39"/>
  <c r="AD43"/>
  <c r="AD9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<sst xmlns="http://schemas.openxmlformats.org/spreadsheetml/2006/main" count="8760" uniqueCount="536">
  <si>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</si>
  <si>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</si>
  <si>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</si>
  <si>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</si>
  <si>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</si>
  <si>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</si>
  <si>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</si>
  <si>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</si>
  <si>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</si>
  <si>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</si>
  <si>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</si>
  <si>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</si>
  <si>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</si>
  <si>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</si>
  <si>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</si>
  <si>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</si>
  <si>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</si>
  <si>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</si>
  <si>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</si>
  <si>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</si>
  <si>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</si>
  <si>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</si>
  <si>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</si>
  <si>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</si>
  <si>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</si>
  <si>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</si>
  <si>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</si>
  <si>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</si>
  <si>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</si>
  <si>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</si>
  <si>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</si>
  <si>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</si>
  <si>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</si>
  <si>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</si>
  <si>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</si>
  <si>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</si>
  <si>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</si>
  <si>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</si>
  <si>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</si>
  <si>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</si>
  <si>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</si>
  <si>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</si>
  <si>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</si>
  <si>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</si>
  <si>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</si>
  <si>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</si>
  <si>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</si>
  <si>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</si>
  <si>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</si>
  <si>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</si>
  <si>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</si>
  <si>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</si>
  <si>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</si>
  <si>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</si>
  <si>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</si>
  <si>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</si>
  <si>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</si>
  <si>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</si>
  <si>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</si>
  <si>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</si>
  <si>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</si>
  <si>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</si>
  <si>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</si>
  <si>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</si>
  <si>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</si>
  <si>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</si>
  <si>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</si>
  <si>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</si>
  <si>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</si>
  <si>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</si>
  <si>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</si>
  <si>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</si>
  <si>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</si>
  <si>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</si>
  <si>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</si>
  <si>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</si>
  <si>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</si>
  <si>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</si>
  <si>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</si>
  <si>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</si>
  <si>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</si>
  <si>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</si>
  <si>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</si>
  <si>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</si>
  <si>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</si>
  <si>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</si>
  <si>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</si>
  <si>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</si>
  <si>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</si>
  <si>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</si>
  <si>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</si>
  <si>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</si>
  <si>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</si>
  <si>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</si>
  <si>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</si>
  <si>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</si>
  <si>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</si>
  <si>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</si>
  <si>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</si>
  <si>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</si>
  <si>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</si>
  <si>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</si>
  <si>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</si>
  <si>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</si>
  <si>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</si>
  <si>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</si>
  <si>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</si>
  <si>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</si>
  <si>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</si>
  <si>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</si>
  <si>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</si>
  <si>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</si>
  <si>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</si>
  <si>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</si>
  <si>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</si>
  <si>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</si>
  <si>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</si>
  <si>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</si>
  <si>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</si>
  <si>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</si>
  <si>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</si>
  <si>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</si>
  <si>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</si>
  <si>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</si>
  <si>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</si>
  <si>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</si>
  <si>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</si>
  <si>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</si>
  <si>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</si>
  <si>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</si>
  <si>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</si>
  <si>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</si>
  <si>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</si>
  <si>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</si>
  <si>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</si>
  <si>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</si>
  <si>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</si>
  <si>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</si>
  <si>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</si>
  <si>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</si>
  <si>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</si>
  <si>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</si>
  <si>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</si>
  <si>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</si>
  <si>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</si>
  <si>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</si>
  <si>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</si>
  <si>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</si>
  <si>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</si>
  <si>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</si>
  <si>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</si>
  <si>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</si>
  <si>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</si>
  <si>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</si>
  <si>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</si>
  <si>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</si>
  <si>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</si>
  <si>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</si>
  <si>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</si>
  <si>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</si>
  <si>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</si>
  <si>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</si>
  <si>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</si>
  <si>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</si>
  <si>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</si>
  <si>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</si>
  <si>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</si>
  <si>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</si>
  <si>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</si>
  <si>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</si>
  <si>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</si>
  <si>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</si>
  <si>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</si>
  <si>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</si>
  <si>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</si>
  <si>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</si>
  <si>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</si>
  <si>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</si>
  <si>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</si>
  <si>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</si>
  <si>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</si>
  <si>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</si>
  <si>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</si>
  <si>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</si>
  <si>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</si>
  <si>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</si>
  <si>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</si>
  <si>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</si>
  <si>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</si>
  <si>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</si>
  <si>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</si>
  <si>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</si>
  <si>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</si>
  <si>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</si>
  <si>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</si>
  <si>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</si>
  <si>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</si>
  <si>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</si>
  <si>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</si>
  <si>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</si>
  <si>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</si>
  <si>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</si>
  <si>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</si>
  <si>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</si>
  <si>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</si>
  <si>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</si>
  <si>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</si>
  <si>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</si>
  <si>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</si>
  <si>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</si>
  <si>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</si>
  <si>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</si>
  <si>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</si>
  <si>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</si>
  <si>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</si>
  <si>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</si>
  <si>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</si>
  <si>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</si>
  <si>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</si>
  <si>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</si>
  <si>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</si>
  <si>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</si>
  <si>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</si>
  <si>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</si>
  <si>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</si>
  <si>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</si>
  <si>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</si>
  <si>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</si>
  <si>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</si>
  <si>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</si>
  <si>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</si>
  <si>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</si>
  <si>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</si>
  <si>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</si>
  <si>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</si>
  <si>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</si>
  <si>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</si>
  <si>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</si>
  <si>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</si>
  <si>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</si>
  <si>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</si>
  <si>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</si>
  <si>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</si>
  <si>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</si>
  <si>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</si>
  <si>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</si>
  <si>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</si>
  <si>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</si>
  <si>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</si>
  <si>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</si>
  <si>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</si>
  <si>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</si>
  <si>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</si>
  <si>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</si>
  <si>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</si>
  <si>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</si>
  <si>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</si>
  <si>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</si>
  <si>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</si>
  <si>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</si>
  <si>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</si>
  <si>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</si>
  <si>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</si>
  <si>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</si>
  <si>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</si>
  <si>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</si>
  <si>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</si>
  <si>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</si>
  <si>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</si>
  <si>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</si>
  <si>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</si>
  <si>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</si>
  <si>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</si>
  <si>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</si>
  <si>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</si>
  <si>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</si>
  <si>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</si>
  <si>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</si>
  <si>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</si>
  <si>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</si>
  <si>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</si>
  <si>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</si>
  <si>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</si>
  <si>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</si>
  <si>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</si>
  <si>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</si>
  <si>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</si>
  <si>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</si>
  <si>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</si>
  <si>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</si>
  <si>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</si>
  <si>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</si>
  <si>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</si>
  <si>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</si>
  <si>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</si>
  <si>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</si>
  <si>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</si>
  <si>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</si>
  <si>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</si>
  <si>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</si>
  <si>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</si>
  <si>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</si>
  <si>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</si>
  <si>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</si>
  <si>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</si>
  <si>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</si>
  <si>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</si>
  <si>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</si>
  <si>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</si>
  <si>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</si>
  <si>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</si>
  <si>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</si>
  <si>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</si>
  <si>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</si>
  <si>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</si>
  <si>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</si>
  <si>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</si>
  <si>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</si>
  <si>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</si>
  <si>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</si>
  <si>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</si>
  <si>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</si>
  <si>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</si>
  <si>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</si>
  <si>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</si>
  <si>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</si>
  <si>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</si>
  <si>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</si>
  <si>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</si>
  <si>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</si>
  <si>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</si>
  <si>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</si>
  <si>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</si>
  <si>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</si>
  <si>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</si>
  <si>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</si>
  <si>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</si>
  <si>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</si>
  <si>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</si>
  <si>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</si>
  <si>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</si>
  <si>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</si>
  <si>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</si>
  <si>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</si>
  <si>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</si>
  <si>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</si>
  <si>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</si>
  <si>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</si>
  <si>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</si>
  <si>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</si>
  <si>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</si>
  <si>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</si>
  <si>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</si>
  <si>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</si>
  <si>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</si>
  <si>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</si>
  <si>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</si>
  <si>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</si>
  <si>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</si>
  <si>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</si>
  <si>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</si>
  <si>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</si>
  <si>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</si>
  <si>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</si>
  <si>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</si>
  <si>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</si>
  <si>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</si>
  <si>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</si>
  <si>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</si>
  <si>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</si>
  <si>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</si>
  <si>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</si>
  <si>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</si>
  <si>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</si>
  <si>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</si>
  <si>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</si>
  <si>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</si>
  <si>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</si>
  <si>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</si>
  <si>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</si>
  <si>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</si>
  <si>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</si>
  <si>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</si>
  <si>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</si>
  <si>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</si>
  <si>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</si>
  <si>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</si>
  <si>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</si>
  <si>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</si>
  <si>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</si>
  <si>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</si>
  <si>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</si>
  <si>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</si>
  <si>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</si>
  <si>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</si>
  <si>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</si>
  <si>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</si>
  <si>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</si>
  <si>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</si>
  <si>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</si>
  <si>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</si>
  <si>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</si>
  <si>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</si>
  <si>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</si>
  <si>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</si>
  <si>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</si>
  <si>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</si>
  <si>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</si>
  <si>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</si>
  <si>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</si>
  <si>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</si>
  <si>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</si>
  <si>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</si>
  <si>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</si>
  <si>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</si>
  <si>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</si>
  <si>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</si>
  <si>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</si>
  <si>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</si>
  <si>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</si>
  <si>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</si>
  <si>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</si>
  <si>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</si>
  <si>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</si>
  <si>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</si>
  <si>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</si>
  <si>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</si>
  <si>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</si>
  <si>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</si>
  <si>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</si>
  <si>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</si>
  <si>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</si>
  <si>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</si>
  <si>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</si>
  <si>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</si>
  <si>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</si>
  <si>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</si>
  <si>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</si>
  <si>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</si>
  <si>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</si>
  <si>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</si>
  <si>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</si>
  <si>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</si>
  <si>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</si>
  <si>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</si>
  <si>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</si>
  <si>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</si>
  <si>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</si>
  <si>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</si>
  <si>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</si>
  <si>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</si>
  <si>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</si>
  <si>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</si>
  <si>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</si>
  <si>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</si>
  <si>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</si>
  <si>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</si>
  <si>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</si>
  <si>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</si>
  <si>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</si>
  <si>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</si>
  <si>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</si>
  <si>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</si>
  <si>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</si>
  <si>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</si>
  <si>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</si>
  <si>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</si>
  <si>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</si>
  <si>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</si>
  <si>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</si>
  <si>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</si>
  <si>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</si>
  <si>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</si>
  <si>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</si>
  <si>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</si>
  <si>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</si>
  <si>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</si>
  <si>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</si>
  <si>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</si>
  <si>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</si>
  <si>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</si>
  <si>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</si>
  <si>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</si>
  <si>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</si>
  <si>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</si>
  <si>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</si>
  <si>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</si>
  <si>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</si>
  <si>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</si>
  <si>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</si>
  <si>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</si>
  <si>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</si>
  <si>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</si>
  <si>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</si>
  <si>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</si>
  <si>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</si>
  <si>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</si>
  <si>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</si>
  <si>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</si>
  <si>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</si>
  <si>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</si>
  <si>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</si>
  <si>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</si>
  <si>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</si>
  <si>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</si>
  <si>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</si>
  <si>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45IS2023/06/18</t>
  </si>
  <si>
    <t>18-06-2023</t>
  </si>
  <si>
    <t>VL-CPP 1215</t>
  </si>
  <si>
    <t>SOLAPUR_SOLAR</t>
  </si>
  <si>
    <t>TS1PL_BKN</t>
  </si>
  <si>
    <t>TPL DIS AHM</t>
  </si>
  <si>
    <t>HP</t>
  </si>
  <si>
    <t>SHPPBPL</t>
  </si>
  <si>
    <t>TANGEDCO</t>
  </si>
  <si>
    <t>SEIL</t>
  </si>
  <si>
    <t>ASIL_UP</t>
  </si>
  <si>
    <t>KSEB</t>
  </si>
  <si>
    <t>CHANJUII</t>
  </si>
  <si>
    <t>JPL</t>
  </si>
  <si>
    <t>ITCWIND</t>
  </si>
  <si>
    <t>SKS Raigarh</t>
  </si>
  <si>
    <t>Meghalaya_Ben</t>
  </si>
  <si>
    <t>APNRL</t>
  </si>
  <si>
    <t>GMR WARORA</t>
  </si>
  <si>
    <t>NBVLIPP</t>
  </si>
  <si>
    <t>LAPL-UP</t>
  </si>
  <si>
    <t>KWHEP</t>
  </si>
  <si>
    <t>KAMENG</t>
  </si>
  <si>
    <t>JPNIGRIE_JNSTPP</t>
  </si>
  <si>
    <t>SORANG_HEP</t>
  </si>
  <si>
    <t>SAPU1234</t>
  </si>
  <si>
    <t>GBHHPL</t>
  </si>
  <si>
    <t>B_S_ISPAT_MH</t>
  </si>
  <si>
    <t>IPCL_WB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</si>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</sst>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293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293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293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293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293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293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293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293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45095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227</v>
      </c>
    </row>
    <row r="9" spans="1:3">
      <c r="A9" s="46" t="s">
        <v>477</v>
      </c>
      <c r="B9" s="180">
        <v>45095.981296296297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45095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26.4</v>
      </c>
      <c r="C3" s="178">
        <v>26.4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11.01408</v>
      </c>
      <c r="J3" s="21">
        <f>C3*E3/100</f>
        <v>6.1591199999999988</v>
      </c>
      <c r="K3" s="21">
        <f>C3*F3/100</f>
        <v>7.9437600000000002</v>
      </c>
      <c r="L3" s="21">
        <f>C3*G3/100</f>
        <v>1.28304</v>
      </c>
      <c r="M3" s="159">
        <f>SUM(I3:L3)</f>
        <v>26.4</v>
      </c>
      <c r="N3" s="22"/>
      <c r="P3" s="37">
        <f t="shared" ref="P3:P34" si="1">I3</f>
        <v>11.01408</v>
      </c>
      <c r="Q3" s="37">
        <f t="shared" ref="Q3:Q34" si="2">J3</f>
        <v>6.1591199999999988</v>
      </c>
      <c r="R3" s="37">
        <f t="shared" ref="R3:R34" si="3">K3</f>
        <v>7.9437600000000002</v>
      </c>
      <c r="S3" s="37">
        <f t="shared" ref="S3:S34" si="4">L3</f>
        <v>1.28304</v>
      </c>
      <c r="T3" s="37">
        <f>SUM(P3:S3)</f>
        <v>26.4</v>
      </c>
    </row>
    <row r="4" spans="1:20">
      <c r="A4" s="8" t="s">
        <v>46</v>
      </c>
      <c r="B4" s="178">
        <v>26.4</v>
      </c>
      <c r="C4" s="178">
        <v>26.4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11.01408</v>
      </c>
      <c r="J4" s="21">
        <f t="shared" ref="J4:J67" si="6">C4*E4/100</f>
        <v>6.1591199999999988</v>
      </c>
      <c r="K4" s="21">
        <f t="shared" ref="K4:K67" si="7">C4*F4/100</f>
        <v>7.9437600000000002</v>
      </c>
      <c r="L4" s="21">
        <f t="shared" ref="L4:L67" si="8">C4*G4/100</f>
        <v>1.28304</v>
      </c>
      <c r="M4" s="160">
        <f t="shared" ref="M4:M67" si="9">SUM(I4:L4)</f>
        <v>26.4</v>
      </c>
      <c r="N4" s="22"/>
      <c r="P4" s="37">
        <f t="shared" si="1"/>
        <v>11.01408</v>
      </c>
      <c r="Q4" s="37">
        <f t="shared" si="2"/>
        <v>6.1591199999999988</v>
      </c>
      <c r="R4" s="37">
        <f t="shared" si="3"/>
        <v>7.9437600000000002</v>
      </c>
      <c r="S4" s="37">
        <f t="shared" si="4"/>
        <v>1.28304</v>
      </c>
      <c r="T4" s="37">
        <f t="shared" ref="T4:T67" si="10">SUM(P4:S4)</f>
        <v>26.4</v>
      </c>
    </row>
    <row r="5" spans="1:20">
      <c r="A5" s="8" t="s">
        <v>47</v>
      </c>
      <c r="B5" s="178">
        <v>26.4</v>
      </c>
      <c r="C5" s="178">
        <v>26.4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11.01408</v>
      </c>
      <c r="J5" s="21">
        <f t="shared" si="6"/>
        <v>6.1591199999999988</v>
      </c>
      <c r="K5" s="21">
        <f t="shared" si="7"/>
        <v>7.9437600000000002</v>
      </c>
      <c r="L5" s="21">
        <f t="shared" si="8"/>
        <v>1.28304</v>
      </c>
      <c r="M5" s="160">
        <f t="shared" si="9"/>
        <v>26.4</v>
      </c>
      <c r="N5" s="22"/>
      <c r="P5" s="37">
        <f t="shared" si="1"/>
        <v>11.01408</v>
      </c>
      <c r="Q5" s="37">
        <f t="shared" si="2"/>
        <v>6.1591199999999988</v>
      </c>
      <c r="R5" s="37">
        <f t="shared" si="3"/>
        <v>7.9437600000000002</v>
      </c>
      <c r="S5" s="37">
        <f t="shared" si="4"/>
        <v>1.28304</v>
      </c>
      <c r="T5" s="37">
        <f t="shared" si="10"/>
        <v>26.4</v>
      </c>
    </row>
    <row r="6" spans="1:20">
      <c r="A6" s="8" t="s">
        <v>48</v>
      </c>
      <c r="B6" s="178">
        <v>26.4</v>
      </c>
      <c r="C6" s="178">
        <v>26.4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11.01408</v>
      </c>
      <c r="J6" s="21">
        <f t="shared" si="6"/>
        <v>6.1591199999999988</v>
      </c>
      <c r="K6" s="21">
        <f t="shared" si="7"/>
        <v>7.9437600000000002</v>
      </c>
      <c r="L6" s="21">
        <f t="shared" si="8"/>
        <v>1.28304</v>
      </c>
      <c r="M6" s="160">
        <f t="shared" si="9"/>
        <v>26.4</v>
      </c>
      <c r="N6" s="22"/>
      <c r="P6" s="37">
        <f t="shared" si="1"/>
        <v>11.01408</v>
      </c>
      <c r="Q6" s="37">
        <f t="shared" si="2"/>
        <v>6.1591199999999988</v>
      </c>
      <c r="R6" s="37">
        <f t="shared" si="3"/>
        <v>7.9437600000000002</v>
      </c>
      <c r="S6" s="37">
        <f t="shared" si="4"/>
        <v>1.28304</v>
      </c>
      <c r="T6" s="37">
        <f t="shared" si="10"/>
        <v>26.4</v>
      </c>
    </row>
    <row r="7" spans="1:20">
      <c r="A7" s="8" t="s">
        <v>49</v>
      </c>
      <c r="B7" s="178">
        <v>26.4</v>
      </c>
      <c r="C7" s="178">
        <v>26.4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11.01408</v>
      </c>
      <c r="J7" s="21">
        <f t="shared" si="6"/>
        <v>6.1591199999999988</v>
      </c>
      <c r="K7" s="21">
        <f t="shared" si="7"/>
        <v>7.9437600000000002</v>
      </c>
      <c r="L7" s="21">
        <f t="shared" si="8"/>
        <v>1.28304</v>
      </c>
      <c r="M7" s="160">
        <f t="shared" si="9"/>
        <v>26.4</v>
      </c>
      <c r="N7" s="22"/>
      <c r="P7" s="37">
        <f t="shared" si="1"/>
        <v>11.01408</v>
      </c>
      <c r="Q7" s="37">
        <f t="shared" si="2"/>
        <v>6.1591199999999988</v>
      </c>
      <c r="R7" s="37">
        <f t="shared" si="3"/>
        <v>7.9437600000000002</v>
      </c>
      <c r="S7" s="37">
        <f t="shared" si="4"/>
        <v>1.28304</v>
      </c>
      <c r="T7" s="37">
        <f t="shared" si="10"/>
        <v>26.4</v>
      </c>
    </row>
    <row r="8" spans="1:20">
      <c r="A8" s="8" t="s">
        <v>50</v>
      </c>
      <c r="B8" s="178">
        <v>26.4</v>
      </c>
      <c r="C8" s="178">
        <v>26.4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11.01408</v>
      </c>
      <c r="J8" s="21">
        <f t="shared" si="6"/>
        <v>6.1591199999999988</v>
      </c>
      <c r="K8" s="21">
        <f t="shared" si="7"/>
        <v>7.9437600000000002</v>
      </c>
      <c r="L8" s="21">
        <f t="shared" si="8"/>
        <v>1.28304</v>
      </c>
      <c r="M8" s="160">
        <f t="shared" si="9"/>
        <v>26.4</v>
      </c>
      <c r="N8" s="22"/>
      <c r="P8" s="37">
        <f t="shared" si="1"/>
        <v>11.01408</v>
      </c>
      <c r="Q8" s="37">
        <f t="shared" si="2"/>
        <v>6.1591199999999988</v>
      </c>
      <c r="R8" s="37">
        <f t="shared" si="3"/>
        <v>7.9437600000000002</v>
      </c>
      <c r="S8" s="37">
        <f t="shared" si="4"/>
        <v>1.28304</v>
      </c>
      <c r="T8" s="37">
        <f t="shared" si="10"/>
        <v>26.4</v>
      </c>
    </row>
    <row r="9" spans="1:20">
      <c r="A9" s="8" t="s">
        <v>51</v>
      </c>
      <c r="B9" s="178">
        <v>26.4</v>
      </c>
      <c r="C9" s="178">
        <v>26.4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11.01408</v>
      </c>
      <c r="J9" s="21">
        <f t="shared" si="6"/>
        <v>6.1591199999999988</v>
      </c>
      <c r="K9" s="21">
        <f t="shared" si="7"/>
        <v>7.9437600000000002</v>
      </c>
      <c r="L9" s="21">
        <f t="shared" si="8"/>
        <v>1.28304</v>
      </c>
      <c r="M9" s="160">
        <f t="shared" si="9"/>
        <v>26.4</v>
      </c>
      <c r="N9" s="22"/>
      <c r="P9" s="37">
        <f t="shared" si="1"/>
        <v>11.01408</v>
      </c>
      <c r="Q9" s="37">
        <f t="shared" si="2"/>
        <v>6.1591199999999988</v>
      </c>
      <c r="R9" s="37">
        <f t="shared" si="3"/>
        <v>7.9437600000000002</v>
      </c>
      <c r="S9" s="37">
        <f t="shared" si="4"/>
        <v>1.28304</v>
      </c>
      <c r="T9" s="37">
        <f t="shared" si="10"/>
        <v>26.4</v>
      </c>
    </row>
    <row r="10" spans="1:20">
      <c r="A10" s="8" t="s">
        <v>52</v>
      </c>
      <c r="B10" s="178">
        <v>26.4</v>
      </c>
      <c r="C10" s="178">
        <v>26.4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11.01408</v>
      </c>
      <c r="J10" s="21">
        <f t="shared" si="6"/>
        <v>6.1591199999999988</v>
      </c>
      <c r="K10" s="21">
        <f t="shared" si="7"/>
        <v>7.9437600000000002</v>
      </c>
      <c r="L10" s="21">
        <f t="shared" si="8"/>
        <v>1.28304</v>
      </c>
      <c r="M10" s="160">
        <f t="shared" si="9"/>
        <v>26.4</v>
      </c>
      <c r="N10" s="22"/>
      <c r="P10" s="37">
        <f t="shared" si="1"/>
        <v>11.01408</v>
      </c>
      <c r="Q10" s="37">
        <f t="shared" si="2"/>
        <v>6.1591199999999988</v>
      </c>
      <c r="R10" s="37">
        <f t="shared" si="3"/>
        <v>7.9437600000000002</v>
      </c>
      <c r="S10" s="37">
        <f t="shared" si="4"/>
        <v>1.28304</v>
      </c>
      <c r="T10" s="37">
        <f t="shared" si="10"/>
        <v>26.4</v>
      </c>
    </row>
    <row r="11" spans="1:20">
      <c r="A11" s="8" t="s">
        <v>53</v>
      </c>
      <c r="B11" s="178">
        <v>26.4</v>
      </c>
      <c r="C11" s="178">
        <v>26.4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11.01408</v>
      </c>
      <c r="J11" s="21">
        <f t="shared" si="6"/>
        <v>6.1591199999999988</v>
      </c>
      <c r="K11" s="21">
        <f t="shared" si="7"/>
        <v>7.9437600000000002</v>
      </c>
      <c r="L11" s="21">
        <f t="shared" si="8"/>
        <v>1.28304</v>
      </c>
      <c r="M11" s="160">
        <f t="shared" si="9"/>
        <v>26.4</v>
      </c>
      <c r="N11" s="22"/>
      <c r="P11" s="37">
        <f t="shared" si="1"/>
        <v>11.01408</v>
      </c>
      <c r="Q11" s="37">
        <f t="shared" si="2"/>
        <v>6.1591199999999988</v>
      </c>
      <c r="R11" s="37">
        <f t="shared" si="3"/>
        <v>7.9437600000000002</v>
      </c>
      <c r="S11" s="37">
        <f t="shared" si="4"/>
        <v>1.28304</v>
      </c>
      <c r="T11" s="37">
        <f t="shared" si="10"/>
        <v>26.4</v>
      </c>
    </row>
    <row r="12" spans="1:20">
      <c r="A12" s="8" t="s">
        <v>54</v>
      </c>
      <c r="B12" s="178">
        <v>26.4</v>
      </c>
      <c r="C12" s="178">
        <v>26.4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11.01408</v>
      </c>
      <c r="J12" s="21">
        <f t="shared" si="6"/>
        <v>6.1591199999999988</v>
      </c>
      <c r="K12" s="21">
        <f t="shared" si="7"/>
        <v>7.9437600000000002</v>
      </c>
      <c r="L12" s="21">
        <f t="shared" si="8"/>
        <v>1.28304</v>
      </c>
      <c r="M12" s="160">
        <f t="shared" si="9"/>
        <v>26.4</v>
      </c>
      <c r="N12" s="22"/>
      <c r="P12" s="37">
        <f t="shared" si="1"/>
        <v>11.01408</v>
      </c>
      <c r="Q12" s="37">
        <f t="shared" si="2"/>
        <v>6.1591199999999988</v>
      </c>
      <c r="R12" s="37">
        <f t="shared" si="3"/>
        <v>7.9437600000000002</v>
      </c>
      <c r="S12" s="37">
        <f t="shared" si="4"/>
        <v>1.28304</v>
      </c>
      <c r="T12" s="37">
        <f t="shared" si="10"/>
        <v>26.4</v>
      </c>
    </row>
    <row r="13" spans="1:20">
      <c r="A13" s="8" t="s">
        <v>55</v>
      </c>
      <c r="B13" s="178">
        <v>26.4</v>
      </c>
      <c r="C13" s="178">
        <v>26.4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11.01408</v>
      </c>
      <c r="J13" s="21">
        <f t="shared" si="6"/>
        <v>6.1591199999999988</v>
      </c>
      <c r="K13" s="21">
        <f t="shared" si="7"/>
        <v>7.9437600000000002</v>
      </c>
      <c r="L13" s="21">
        <f t="shared" si="8"/>
        <v>1.28304</v>
      </c>
      <c r="M13" s="160">
        <f t="shared" si="9"/>
        <v>26.4</v>
      </c>
      <c r="N13" s="22"/>
      <c r="P13" s="37">
        <f t="shared" si="1"/>
        <v>11.01408</v>
      </c>
      <c r="Q13" s="37">
        <f t="shared" si="2"/>
        <v>6.1591199999999988</v>
      </c>
      <c r="R13" s="37">
        <f t="shared" si="3"/>
        <v>7.9437600000000002</v>
      </c>
      <c r="S13" s="37">
        <f t="shared" si="4"/>
        <v>1.28304</v>
      </c>
      <c r="T13" s="37">
        <f t="shared" si="10"/>
        <v>26.4</v>
      </c>
    </row>
    <row r="14" spans="1:20">
      <c r="A14" s="8" t="s">
        <v>56</v>
      </c>
      <c r="B14" s="178">
        <v>26.4</v>
      </c>
      <c r="C14" s="178">
        <v>26.4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11.01408</v>
      </c>
      <c r="J14" s="21">
        <f t="shared" si="6"/>
        <v>6.1591199999999988</v>
      </c>
      <c r="K14" s="21">
        <f t="shared" si="7"/>
        <v>7.9437600000000002</v>
      </c>
      <c r="L14" s="21">
        <f t="shared" si="8"/>
        <v>1.28304</v>
      </c>
      <c r="M14" s="160">
        <f t="shared" si="9"/>
        <v>26.4</v>
      </c>
      <c r="N14" s="22"/>
      <c r="P14" s="37">
        <f t="shared" si="1"/>
        <v>11.01408</v>
      </c>
      <c r="Q14" s="37">
        <f t="shared" si="2"/>
        <v>6.1591199999999988</v>
      </c>
      <c r="R14" s="37">
        <f t="shared" si="3"/>
        <v>7.9437600000000002</v>
      </c>
      <c r="S14" s="37">
        <f t="shared" si="4"/>
        <v>1.28304</v>
      </c>
      <c r="T14" s="37">
        <f t="shared" si="10"/>
        <v>26.4</v>
      </c>
    </row>
    <row r="15" spans="1:20">
      <c r="A15" s="8" t="s">
        <v>57</v>
      </c>
      <c r="B15" s="178">
        <v>26.4</v>
      </c>
      <c r="C15" s="178">
        <v>26.4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11.01408</v>
      </c>
      <c r="J15" s="21">
        <f t="shared" si="6"/>
        <v>6.1591199999999988</v>
      </c>
      <c r="K15" s="21">
        <f t="shared" si="7"/>
        <v>7.9437600000000002</v>
      </c>
      <c r="L15" s="21">
        <f t="shared" si="8"/>
        <v>1.28304</v>
      </c>
      <c r="M15" s="160">
        <f t="shared" si="9"/>
        <v>26.4</v>
      </c>
      <c r="N15" s="22"/>
      <c r="P15" s="37">
        <f t="shared" si="1"/>
        <v>11.01408</v>
      </c>
      <c r="Q15" s="37">
        <f t="shared" si="2"/>
        <v>6.1591199999999988</v>
      </c>
      <c r="R15" s="37">
        <f t="shared" si="3"/>
        <v>7.9437600000000002</v>
      </c>
      <c r="S15" s="37">
        <f t="shared" si="4"/>
        <v>1.28304</v>
      </c>
      <c r="T15" s="37">
        <f t="shared" si="10"/>
        <v>26.4</v>
      </c>
    </row>
    <row r="16" spans="1:20">
      <c r="A16" s="8" t="s">
        <v>58</v>
      </c>
      <c r="B16" s="178">
        <v>26.4</v>
      </c>
      <c r="C16" s="178">
        <v>26.4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11.01408</v>
      </c>
      <c r="J16" s="21">
        <f t="shared" si="6"/>
        <v>6.1591199999999988</v>
      </c>
      <c r="K16" s="21">
        <f t="shared" si="7"/>
        <v>7.9437600000000002</v>
      </c>
      <c r="L16" s="21">
        <f t="shared" si="8"/>
        <v>1.28304</v>
      </c>
      <c r="M16" s="160">
        <f t="shared" si="9"/>
        <v>26.4</v>
      </c>
      <c r="N16" s="22"/>
      <c r="P16" s="37">
        <f t="shared" si="1"/>
        <v>11.01408</v>
      </c>
      <c r="Q16" s="37">
        <f t="shared" si="2"/>
        <v>6.1591199999999988</v>
      </c>
      <c r="R16" s="37">
        <f t="shared" si="3"/>
        <v>7.9437600000000002</v>
      </c>
      <c r="S16" s="37">
        <f t="shared" si="4"/>
        <v>1.28304</v>
      </c>
      <c r="T16" s="37">
        <f t="shared" si="10"/>
        <v>26.4</v>
      </c>
    </row>
    <row r="17" spans="1:20">
      <c r="A17" s="8" t="s">
        <v>59</v>
      </c>
      <c r="B17" s="178">
        <v>26.4</v>
      </c>
      <c r="C17" s="178">
        <v>26.4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11.01408</v>
      </c>
      <c r="J17" s="21">
        <f t="shared" si="6"/>
        <v>6.1591199999999988</v>
      </c>
      <c r="K17" s="21">
        <f t="shared" si="7"/>
        <v>7.9437600000000002</v>
      </c>
      <c r="L17" s="21">
        <f t="shared" si="8"/>
        <v>1.28304</v>
      </c>
      <c r="M17" s="160">
        <f t="shared" si="9"/>
        <v>26.4</v>
      </c>
      <c r="N17" s="22"/>
      <c r="P17" s="37">
        <f t="shared" si="1"/>
        <v>11.01408</v>
      </c>
      <c r="Q17" s="37">
        <f t="shared" si="2"/>
        <v>6.1591199999999988</v>
      </c>
      <c r="R17" s="37">
        <f t="shared" si="3"/>
        <v>7.9437600000000002</v>
      </c>
      <c r="S17" s="37">
        <f t="shared" si="4"/>
        <v>1.28304</v>
      </c>
      <c r="T17" s="37">
        <f t="shared" si="10"/>
        <v>26.4</v>
      </c>
    </row>
    <row r="18" spans="1:20">
      <c r="A18" s="8" t="s">
        <v>60</v>
      </c>
      <c r="B18" s="178">
        <v>26.4</v>
      </c>
      <c r="C18" s="178">
        <v>26.4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11.01408</v>
      </c>
      <c r="J18" s="21">
        <f t="shared" si="6"/>
        <v>6.1591199999999988</v>
      </c>
      <c r="K18" s="21">
        <f t="shared" si="7"/>
        <v>7.9437600000000002</v>
      </c>
      <c r="L18" s="21">
        <f t="shared" si="8"/>
        <v>1.28304</v>
      </c>
      <c r="M18" s="160">
        <f t="shared" si="9"/>
        <v>26.4</v>
      </c>
      <c r="N18" s="22"/>
      <c r="P18" s="37">
        <f t="shared" si="1"/>
        <v>11.01408</v>
      </c>
      <c r="Q18" s="37">
        <f t="shared" si="2"/>
        <v>6.1591199999999988</v>
      </c>
      <c r="R18" s="37">
        <f t="shared" si="3"/>
        <v>7.9437600000000002</v>
      </c>
      <c r="S18" s="37">
        <f t="shared" si="4"/>
        <v>1.28304</v>
      </c>
      <c r="T18" s="37">
        <f t="shared" si="10"/>
        <v>26.4</v>
      </c>
    </row>
    <row r="19" spans="1:20">
      <c r="A19" s="8" t="s">
        <v>61</v>
      </c>
      <c r="B19" s="178">
        <v>26.4</v>
      </c>
      <c r="C19" s="178">
        <v>26.4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11.01408</v>
      </c>
      <c r="J19" s="21">
        <f t="shared" si="6"/>
        <v>6.1591199999999988</v>
      </c>
      <c r="K19" s="21">
        <f t="shared" si="7"/>
        <v>7.9437600000000002</v>
      </c>
      <c r="L19" s="21">
        <f t="shared" si="8"/>
        <v>1.28304</v>
      </c>
      <c r="M19" s="160">
        <f t="shared" si="9"/>
        <v>26.4</v>
      </c>
      <c r="N19" s="22"/>
      <c r="P19" s="37">
        <f t="shared" si="1"/>
        <v>11.01408</v>
      </c>
      <c r="Q19" s="37">
        <f t="shared" si="2"/>
        <v>6.1591199999999988</v>
      </c>
      <c r="R19" s="37">
        <f t="shared" si="3"/>
        <v>7.9437600000000002</v>
      </c>
      <c r="S19" s="37">
        <f t="shared" si="4"/>
        <v>1.28304</v>
      </c>
      <c r="T19" s="37">
        <f t="shared" si="10"/>
        <v>26.4</v>
      </c>
    </row>
    <row r="20" spans="1:20">
      <c r="A20" s="8" t="s">
        <v>62</v>
      </c>
      <c r="B20" s="178">
        <v>26.4</v>
      </c>
      <c r="C20" s="178">
        <v>26.4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11.01408</v>
      </c>
      <c r="J20" s="21">
        <f t="shared" si="6"/>
        <v>6.1591199999999988</v>
      </c>
      <c r="K20" s="21">
        <f t="shared" si="7"/>
        <v>7.9437600000000002</v>
      </c>
      <c r="L20" s="21">
        <f t="shared" si="8"/>
        <v>1.28304</v>
      </c>
      <c r="M20" s="160">
        <f t="shared" si="9"/>
        <v>26.4</v>
      </c>
      <c r="N20" s="22"/>
      <c r="P20" s="37">
        <f t="shared" si="1"/>
        <v>11.01408</v>
      </c>
      <c r="Q20" s="37">
        <f t="shared" si="2"/>
        <v>6.1591199999999988</v>
      </c>
      <c r="R20" s="37">
        <f t="shared" si="3"/>
        <v>7.9437600000000002</v>
      </c>
      <c r="S20" s="37">
        <f t="shared" si="4"/>
        <v>1.28304</v>
      </c>
      <c r="T20" s="37">
        <f t="shared" si="10"/>
        <v>26.4</v>
      </c>
    </row>
    <row r="21" spans="1:20">
      <c r="A21" s="8" t="s">
        <v>63</v>
      </c>
      <c r="B21" s="178">
        <v>26.4</v>
      </c>
      <c r="C21" s="178">
        <v>26.4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11.01408</v>
      </c>
      <c r="J21" s="21">
        <f t="shared" si="6"/>
        <v>6.1591199999999988</v>
      </c>
      <c r="K21" s="21">
        <f t="shared" si="7"/>
        <v>7.9437600000000002</v>
      </c>
      <c r="L21" s="21">
        <f t="shared" si="8"/>
        <v>1.28304</v>
      </c>
      <c r="M21" s="160">
        <f t="shared" si="9"/>
        <v>26.4</v>
      </c>
      <c r="N21" s="22"/>
      <c r="P21" s="37">
        <f t="shared" si="1"/>
        <v>11.01408</v>
      </c>
      <c r="Q21" s="37">
        <f t="shared" si="2"/>
        <v>6.1591199999999988</v>
      </c>
      <c r="R21" s="37">
        <f t="shared" si="3"/>
        <v>7.9437600000000002</v>
      </c>
      <c r="S21" s="37">
        <f t="shared" si="4"/>
        <v>1.28304</v>
      </c>
      <c r="T21" s="37">
        <f t="shared" si="10"/>
        <v>26.4</v>
      </c>
    </row>
    <row r="22" spans="1:20">
      <c r="A22" s="8" t="s">
        <v>64</v>
      </c>
      <c r="B22" s="178">
        <v>26.4</v>
      </c>
      <c r="C22" s="178">
        <v>26.4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11.01408</v>
      </c>
      <c r="J22" s="21">
        <f t="shared" si="6"/>
        <v>6.1591199999999988</v>
      </c>
      <c r="K22" s="21">
        <f t="shared" si="7"/>
        <v>7.9437600000000002</v>
      </c>
      <c r="L22" s="21">
        <f t="shared" si="8"/>
        <v>1.28304</v>
      </c>
      <c r="M22" s="160">
        <f t="shared" si="9"/>
        <v>26.4</v>
      </c>
      <c r="N22" s="22"/>
      <c r="P22" s="37">
        <f t="shared" si="1"/>
        <v>11.01408</v>
      </c>
      <c r="Q22" s="37">
        <f t="shared" si="2"/>
        <v>6.1591199999999988</v>
      </c>
      <c r="R22" s="37">
        <f t="shared" si="3"/>
        <v>7.9437600000000002</v>
      </c>
      <c r="S22" s="37">
        <f t="shared" si="4"/>
        <v>1.28304</v>
      </c>
      <c r="T22" s="37">
        <f t="shared" si="10"/>
        <v>26.4</v>
      </c>
    </row>
    <row r="23" spans="1:20">
      <c r="A23" s="8" t="s">
        <v>65</v>
      </c>
      <c r="B23" s="178">
        <v>26.4</v>
      </c>
      <c r="C23" s="178">
        <v>26.4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11.01408</v>
      </c>
      <c r="J23" s="21">
        <f t="shared" si="6"/>
        <v>6.1591199999999988</v>
      </c>
      <c r="K23" s="21">
        <f t="shared" si="7"/>
        <v>7.9437600000000002</v>
      </c>
      <c r="L23" s="21">
        <f t="shared" si="8"/>
        <v>1.28304</v>
      </c>
      <c r="M23" s="160">
        <f t="shared" si="9"/>
        <v>26.4</v>
      </c>
      <c r="N23" s="22"/>
      <c r="P23" s="37">
        <f t="shared" si="1"/>
        <v>11.01408</v>
      </c>
      <c r="Q23" s="37">
        <f t="shared" si="2"/>
        <v>6.1591199999999988</v>
      </c>
      <c r="R23" s="37">
        <f t="shared" si="3"/>
        <v>7.9437600000000002</v>
      </c>
      <c r="S23" s="37">
        <f t="shared" si="4"/>
        <v>1.28304</v>
      </c>
      <c r="T23" s="37">
        <f t="shared" si="10"/>
        <v>26.4</v>
      </c>
    </row>
    <row r="24" spans="1:20">
      <c r="A24" s="8" t="s">
        <v>66</v>
      </c>
      <c r="B24" s="178">
        <v>26.4</v>
      </c>
      <c r="C24" s="178">
        <v>26.4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11.01408</v>
      </c>
      <c r="J24" s="21">
        <f t="shared" si="6"/>
        <v>6.1591199999999988</v>
      </c>
      <c r="K24" s="21">
        <f t="shared" si="7"/>
        <v>7.9437600000000002</v>
      </c>
      <c r="L24" s="21">
        <f t="shared" si="8"/>
        <v>1.28304</v>
      </c>
      <c r="M24" s="160">
        <f t="shared" si="9"/>
        <v>26.4</v>
      </c>
      <c r="N24" s="22"/>
      <c r="P24" s="37">
        <f t="shared" si="1"/>
        <v>11.01408</v>
      </c>
      <c r="Q24" s="37">
        <f t="shared" si="2"/>
        <v>6.1591199999999988</v>
      </c>
      <c r="R24" s="37">
        <f t="shared" si="3"/>
        <v>7.9437600000000002</v>
      </c>
      <c r="S24" s="37">
        <f t="shared" si="4"/>
        <v>1.28304</v>
      </c>
      <c r="T24" s="37">
        <f t="shared" si="10"/>
        <v>26.4</v>
      </c>
    </row>
    <row r="25" spans="1:20">
      <c r="A25" s="8" t="s">
        <v>67</v>
      </c>
      <c r="B25" s="178">
        <v>26.4</v>
      </c>
      <c r="C25" s="178">
        <v>26.4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11.01408</v>
      </c>
      <c r="J25" s="21">
        <f t="shared" si="6"/>
        <v>6.1591199999999988</v>
      </c>
      <c r="K25" s="21">
        <f t="shared" si="7"/>
        <v>7.9437600000000002</v>
      </c>
      <c r="L25" s="21">
        <f t="shared" si="8"/>
        <v>1.28304</v>
      </c>
      <c r="M25" s="160">
        <f t="shared" si="9"/>
        <v>26.4</v>
      </c>
      <c r="N25" s="22"/>
      <c r="P25" s="37">
        <f t="shared" si="1"/>
        <v>11.01408</v>
      </c>
      <c r="Q25" s="37">
        <f t="shared" si="2"/>
        <v>6.1591199999999988</v>
      </c>
      <c r="R25" s="37">
        <f t="shared" si="3"/>
        <v>7.9437600000000002</v>
      </c>
      <c r="S25" s="37">
        <f t="shared" si="4"/>
        <v>1.28304</v>
      </c>
      <c r="T25" s="37">
        <f t="shared" si="10"/>
        <v>26.4</v>
      </c>
    </row>
    <row r="26" spans="1:20">
      <c r="A26" s="8" t="s">
        <v>68</v>
      </c>
      <c r="B26" s="178">
        <v>26.4</v>
      </c>
      <c r="C26" s="178">
        <v>26.4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11.01408</v>
      </c>
      <c r="J26" s="21">
        <f t="shared" si="6"/>
        <v>6.1591199999999988</v>
      </c>
      <c r="K26" s="21">
        <f t="shared" si="7"/>
        <v>7.9437600000000002</v>
      </c>
      <c r="L26" s="21">
        <f t="shared" si="8"/>
        <v>1.28304</v>
      </c>
      <c r="M26" s="160">
        <f t="shared" si="9"/>
        <v>26.4</v>
      </c>
      <c r="N26" s="22"/>
      <c r="P26" s="37">
        <f t="shared" si="1"/>
        <v>11.01408</v>
      </c>
      <c r="Q26" s="37">
        <f t="shared" si="2"/>
        <v>6.1591199999999988</v>
      </c>
      <c r="R26" s="37">
        <f t="shared" si="3"/>
        <v>7.9437600000000002</v>
      </c>
      <c r="S26" s="37">
        <f t="shared" si="4"/>
        <v>1.28304</v>
      </c>
      <c r="T26" s="37">
        <f t="shared" si="10"/>
        <v>26.4</v>
      </c>
    </row>
    <row r="27" spans="1:20">
      <c r="A27" s="8" t="s">
        <v>69</v>
      </c>
      <c r="B27" s="178">
        <v>26.4</v>
      </c>
      <c r="C27" s="178">
        <v>26.4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11.01408</v>
      </c>
      <c r="J27" s="21">
        <f t="shared" si="6"/>
        <v>6.1591199999999988</v>
      </c>
      <c r="K27" s="21">
        <f t="shared" si="7"/>
        <v>7.9437600000000002</v>
      </c>
      <c r="L27" s="21">
        <f t="shared" si="8"/>
        <v>1.28304</v>
      </c>
      <c r="M27" s="160">
        <f t="shared" si="9"/>
        <v>26.4</v>
      </c>
      <c r="N27" s="22"/>
      <c r="P27" s="37">
        <f t="shared" si="1"/>
        <v>11.01408</v>
      </c>
      <c r="Q27" s="37">
        <f t="shared" si="2"/>
        <v>6.1591199999999988</v>
      </c>
      <c r="R27" s="37">
        <f t="shared" si="3"/>
        <v>7.9437600000000002</v>
      </c>
      <c r="S27" s="37">
        <f t="shared" si="4"/>
        <v>1.28304</v>
      </c>
      <c r="T27" s="37">
        <f t="shared" si="10"/>
        <v>26.4</v>
      </c>
    </row>
    <row r="28" spans="1:20">
      <c r="A28" s="8" t="s">
        <v>70</v>
      </c>
      <c r="B28" s="178">
        <v>26.4</v>
      </c>
      <c r="C28" s="178">
        <v>26.4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11.01408</v>
      </c>
      <c r="J28" s="21">
        <f t="shared" si="6"/>
        <v>6.1591199999999988</v>
      </c>
      <c r="K28" s="21">
        <f t="shared" si="7"/>
        <v>7.9437600000000002</v>
      </c>
      <c r="L28" s="21">
        <f t="shared" si="8"/>
        <v>1.28304</v>
      </c>
      <c r="M28" s="160">
        <f t="shared" si="9"/>
        <v>26.4</v>
      </c>
      <c r="N28" s="22"/>
      <c r="P28" s="37">
        <f t="shared" si="1"/>
        <v>11.01408</v>
      </c>
      <c r="Q28" s="37">
        <f t="shared" si="2"/>
        <v>6.1591199999999988</v>
      </c>
      <c r="R28" s="37">
        <f t="shared" si="3"/>
        <v>7.9437600000000002</v>
      </c>
      <c r="S28" s="37">
        <f t="shared" si="4"/>
        <v>1.28304</v>
      </c>
      <c r="T28" s="37">
        <f t="shared" si="10"/>
        <v>26.4</v>
      </c>
    </row>
    <row r="29" spans="1:20">
      <c r="A29" s="8" t="s">
        <v>71</v>
      </c>
      <c r="B29" s="178">
        <v>26.4</v>
      </c>
      <c r="C29" s="178">
        <v>26.4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11.01408</v>
      </c>
      <c r="J29" s="21">
        <f t="shared" si="6"/>
        <v>6.1591199999999988</v>
      </c>
      <c r="K29" s="21">
        <f t="shared" si="7"/>
        <v>7.9437600000000002</v>
      </c>
      <c r="L29" s="21">
        <f t="shared" si="8"/>
        <v>1.28304</v>
      </c>
      <c r="M29" s="160">
        <f t="shared" si="9"/>
        <v>26.4</v>
      </c>
      <c r="N29" s="22"/>
      <c r="P29" s="37">
        <f t="shared" si="1"/>
        <v>11.01408</v>
      </c>
      <c r="Q29" s="37">
        <f t="shared" si="2"/>
        <v>6.1591199999999988</v>
      </c>
      <c r="R29" s="37">
        <f t="shared" si="3"/>
        <v>7.9437600000000002</v>
      </c>
      <c r="S29" s="37">
        <f t="shared" si="4"/>
        <v>1.28304</v>
      </c>
      <c r="T29" s="37">
        <f t="shared" si="10"/>
        <v>26.4</v>
      </c>
    </row>
    <row r="30" spans="1:20">
      <c r="A30" s="8" t="s">
        <v>72</v>
      </c>
      <c r="B30" s="178">
        <v>26.4</v>
      </c>
      <c r="C30" s="178">
        <v>26.4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11.01408</v>
      </c>
      <c r="J30" s="21">
        <f t="shared" si="6"/>
        <v>6.1591199999999988</v>
      </c>
      <c r="K30" s="21">
        <f t="shared" si="7"/>
        <v>7.9437600000000002</v>
      </c>
      <c r="L30" s="21">
        <f t="shared" si="8"/>
        <v>1.28304</v>
      </c>
      <c r="M30" s="160">
        <f t="shared" si="9"/>
        <v>26.4</v>
      </c>
      <c r="N30" s="22"/>
      <c r="P30" s="37">
        <f t="shared" si="1"/>
        <v>11.01408</v>
      </c>
      <c r="Q30" s="37">
        <f t="shared" si="2"/>
        <v>6.1591199999999988</v>
      </c>
      <c r="R30" s="37">
        <f t="shared" si="3"/>
        <v>7.9437600000000002</v>
      </c>
      <c r="S30" s="37">
        <f t="shared" si="4"/>
        <v>1.28304</v>
      </c>
      <c r="T30" s="37">
        <f t="shared" si="10"/>
        <v>26.4</v>
      </c>
    </row>
    <row r="31" spans="1:20">
      <c r="A31" s="8" t="s">
        <v>73</v>
      </c>
      <c r="B31" s="178">
        <v>26.4</v>
      </c>
      <c r="C31" s="178">
        <v>26.4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11.01408</v>
      </c>
      <c r="J31" s="21">
        <f t="shared" si="6"/>
        <v>6.1591199999999988</v>
      </c>
      <c r="K31" s="21">
        <f t="shared" si="7"/>
        <v>7.9437600000000002</v>
      </c>
      <c r="L31" s="21">
        <f t="shared" si="8"/>
        <v>1.28304</v>
      </c>
      <c r="M31" s="160">
        <f t="shared" si="9"/>
        <v>26.4</v>
      </c>
      <c r="N31" s="22"/>
      <c r="P31" s="37">
        <f t="shared" si="1"/>
        <v>11.01408</v>
      </c>
      <c r="Q31" s="37">
        <f t="shared" si="2"/>
        <v>6.1591199999999988</v>
      </c>
      <c r="R31" s="37">
        <f t="shared" si="3"/>
        <v>7.9437600000000002</v>
      </c>
      <c r="S31" s="37">
        <f t="shared" si="4"/>
        <v>1.28304</v>
      </c>
      <c r="T31" s="37">
        <f t="shared" si="10"/>
        <v>26.4</v>
      </c>
    </row>
    <row r="32" spans="1:20">
      <c r="A32" s="8" t="s">
        <v>74</v>
      </c>
      <c r="B32" s="178">
        <v>26.4</v>
      </c>
      <c r="C32" s="178">
        <v>26.4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11.01408</v>
      </c>
      <c r="J32" s="21">
        <f t="shared" si="6"/>
        <v>6.1591199999999988</v>
      </c>
      <c r="K32" s="21">
        <f t="shared" si="7"/>
        <v>7.9437600000000002</v>
      </c>
      <c r="L32" s="21">
        <f t="shared" si="8"/>
        <v>1.28304</v>
      </c>
      <c r="M32" s="160">
        <f t="shared" si="9"/>
        <v>26.4</v>
      </c>
      <c r="N32" s="22"/>
      <c r="P32" s="37">
        <f t="shared" si="1"/>
        <v>11.01408</v>
      </c>
      <c r="Q32" s="37">
        <f t="shared" si="2"/>
        <v>6.1591199999999988</v>
      </c>
      <c r="R32" s="37">
        <f t="shared" si="3"/>
        <v>7.9437600000000002</v>
      </c>
      <c r="S32" s="37">
        <f t="shared" si="4"/>
        <v>1.28304</v>
      </c>
      <c r="T32" s="37">
        <f t="shared" si="10"/>
        <v>26.4</v>
      </c>
    </row>
    <row r="33" spans="1:20">
      <c r="A33" s="8" t="s">
        <v>75</v>
      </c>
      <c r="B33" s="178">
        <v>26.4</v>
      </c>
      <c r="C33" s="178">
        <v>26.4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11.01408</v>
      </c>
      <c r="J33" s="21">
        <f t="shared" si="6"/>
        <v>6.1591199999999988</v>
      </c>
      <c r="K33" s="21">
        <f t="shared" si="7"/>
        <v>7.9437600000000002</v>
      </c>
      <c r="L33" s="21">
        <f t="shared" si="8"/>
        <v>1.28304</v>
      </c>
      <c r="M33" s="160">
        <f t="shared" si="9"/>
        <v>26.4</v>
      </c>
      <c r="N33" s="22"/>
      <c r="P33" s="37">
        <f t="shared" si="1"/>
        <v>11.01408</v>
      </c>
      <c r="Q33" s="37">
        <f t="shared" si="2"/>
        <v>6.1591199999999988</v>
      </c>
      <c r="R33" s="37">
        <f t="shared" si="3"/>
        <v>7.9437600000000002</v>
      </c>
      <c r="S33" s="37">
        <f t="shared" si="4"/>
        <v>1.28304</v>
      </c>
      <c r="T33" s="37">
        <f t="shared" si="10"/>
        <v>26.4</v>
      </c>
    </row>
    <row r="34" spans="1:20">
      <c r="A34" s="8" t="s">
        <v>76</v>
      </c>
      <c r="B34" s="178">
        <v>26.4</v>
      </c>
      <c r="C34" s="178">
        <v>26.4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11.01408</v>
      </c>
      <c r="J34" s="21">
        <f t="shared" si="6"/>
        <v>6.1591199999999988</v>
      </c>
      <c r="K34" s="21">
        <f t="shared" si="7"/>
        <v>7.9437600000000002</v>
      </c>
      <c r="L34" s="21">
        <f t="shared" si="8"/>
        <v>1.28304</v>
      </c>
      <c r="M34" s="160">
        <f t="shared" si="9"/>
        <v>26.4</v>
      </c>
      <c r="N34" s="22"/>
      <c r="P34" s="37">
        <f t="shared" si="1"/>
        <v>11.01408</v>
      </c>
      <c r="Q34" s="37">
        <f t="shared" si="2"/>
        <v>6.1591199999999988</v>
      </c>
      <c r="R34" s="37">
        <f t="shared" si="3"/>
        <v>7.9437600000000002</v>
      </c>
      <c r="S34" s="37">
        <f t="shared" si="4"/>
        <v>1.28304</v>
      </c>
      <c r="T34" s="37">
        <f t="shared" si="10"/>
        <v>26.4</v>
      </c>
    </row>
    <row r="35" spans="1:20">
      <c r="A35" s="8" t="s">
        <v>77</v>
      </c>
      <c r="B35" s="178">
        <v>26.4</v>
      </c>
      <c r="C35" s="178">
        <v>26.4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11.01408</v>
      </c>
      <c r="J35" s="21">
        <f t="shared" si="6"/>
        <v>6.1591199999999988</v>
      </c>
      <c r="K35" s="21">
        <f t="shared" si="7"/>
        <v>7.9437600000000002</v>
      </c>
      <c r="L35" s="21">
        <f t="shared" si="8"/>
        <v>1.28304</v>
      </c>
      <c r="M35" s="160">
        <f t="shared" si="9"/>
        <v>26.4</v>
      </c>
      <c r="N35" s="22"/>
      <c r="P35" s="37">
        <f t="shared" ref="P35:P66" si="12">I35</f>
        <v>11.01408</v>
      </c>
      <c r="Q35" s="37">
        <f t="shared" ref="Q35:Q66" si="13">J35</f>
        <v>6.1591199999999988</v>
      </c>
      <c r="R35" s="37">
        <f t="shared" ref="R35:R66" si="14">K35</f>
        <v>7.9437600000000002</v>
      </c>
      <c r="S35" s="37">
        <f t="shared" ref="S35:S66" si="15">L35</f>
        <v>1.28304</v>
      </c>
      <c r="T35" s="37">
        <f t="shared" si="10"/>
        <v>26.4</v>
      </c>
    </row>
    <row r="36" spans="1:20">
      <c r="A36" s="8" t="s">
        <v>78</v>
      </c>
      <c r="B36" s="178">
        <v>26.4</v>
      </c>
      <c r="C36" s="178">
        <v>26.4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11.01408</v>
      </c>
      <c r="J36" s="21">
        <f t="shared" si="6"/>
        <v>6.1591199999999988</v>
      </c>
      <c r="K36" s="21">
        <f t="shared" si="7"/>
        <v>7.9437600000000002</v>
      </c>
      <c r="L36" s="21">
        <f t="shared" si="8"/>
        <v>1.28304</v>
      </c>
      <c r="M36" s="160">
        <f t="shared" si="9"/>
        <v>26.4</v>
      </c>
      <c r="N36" s="22"/>
      <c r="P36" s="37">
        <f t="shared" si="12"/>
        <v>11.01408</v>
      </c>
      <c r="Q36" s="37">
        <f t="shared" si="13"/>
        <v>6.1591199999999988</v>
      </c>
      <c r="R36" s="37">
        <f t="shared" si="14"/>
        <v>7.9437600000000002</v>
      </c>
      <c r="S36" s="37">
        <f t="shared" si="15"/>
        <v>1.28304</v>
      </c>
      <c r="T36" s="37">
        <f t="shared" si="10"/>
        <v>26.4</v>
      </c>
    </row>
    <row r="37" spans="1:20">
      <c r="A37" s="8" t="s">
        <v>79</v>
      </c>
      <c r="B37" s="178">
        <v>26.4</v>
      </c>
      <c r="C37" s="178">
        <v>26.4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11.01408</v>
      </c>
      <c r="J37" s="21">
        <f t="shared" si="6"/>
        <v>6.1591199999999988</v>
      </c>
      <c r="K37" s="21">
        <f t="shared" si="7"/>
        <v>7.9437600000000002</v>
      </c>
      <c r="L37" s="21">
        <f t="shared" si="8"/>
        <v>1.28304</v>
      </c>
      <c r="M37" s="160">
        <f t="shared" si="9"/>
        <v>26.4</v>
      </c>
      <c r="N37" s="22"/>
      <c r="P37" s="37">
        <f t="shared" si="12"/>
        <v>11.01408</v>
      </c>
      <c r="Q37" s="37">
        <f t="shared" si="13"/>
        <v>6.1591199999999988</v>
      </c>
      <c r="R37" s="37">
        <f t="shared" si="14"/>
        <v>7.9437600000000002</v>
      </c>
      <c r="S37" s="37">
        <f t="shared" si="15"/>
        <v>1.28304</v>
      </c>
      <c r="T37" s="37">
        <f t="shared" si="10"/>
        <v>26.4</v>
      </c>
    </row>
    <row r="38" spans="1:20">
      <c r="A38" s="8" t="s">
        <v>80</v>
      </c>
      <c r="B38" s="178">
        <v>26.4</v>
      </c>
      <c r="C38" s="178">
        <v>26.4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11.01408</v>
      </c>
      <c r="J38" s="21">
        <f t="shared" si="6"/>
        <v>6.1591199999999988</v>
      </c>
      <c r="K38" s="21">
        <f t="shared" si="7"/>
        <v>7.9437600000000002</v>
      </c>
      <c r="L38" s="21">
        <f t="shared" si="8"/>
        <v>1.28304</v>
      </c>
      <c r="M38" s="160">
        <f t="shared" si="9"/>
        <v>26.4</v>
      </c>
      <c r="N38" s="22"/>
      <c r="P38" s="37">
        <f t="shared" si="12"/>
        <v>11.01408</v>
      </c>
      <c r="Q38" s="37">
        <f t="shared" si="13"/>
        <v>6.1591199999999988</v>
      </c>
      <c r="R38" s="37">
        <f t="shared" si="14"/>
        <v>7.9437600000000002</v>
      </c>
      <c r="S38" s="37">
        <f t="shared" si="15"/>
        <v>1.28304</v>
      </c>
      <c r="T38" s="37">
        <f t="shared" si="10"/>
        <v>26.4</v>
      </c>
    </row>
    <row r="39" spans="1:20">
      <c r="A39" s="8" t="s">
        <v>81</v>
      </c>
      <c r="B39" s="178">
        <v>26.4</v>
      </c>
      <c r="C39" s="178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60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178">
        <v>26.4</v>
      </c>
      <c r="C40" s="178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60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178">
        <v>26.4</v>
      </c>
      <c r="C41" s="178">
        <v>26.4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11.01408</v>
      </c>
      <c r="J41" s="21">
        <f t="shared" si="6"/>
        <v>6.1591199999999988</v>
      </c>
      <c r="K41" s="21">
        <f t="shared" si="7"/>
        <v>7.9437600000000002</v>
      </c>
      <c r="L41" s="21">
        <f t="shared" si="8"/>
        <v>1.28304</v>
      </c>
      <c r="M41" s="160">
        <f t="shared" si="9"/>
        <v>26.4</v>
      </c>
      <c r="N41" s="22"/>
      <c r="P41" s="37">
        <f t="shared" si="12"/>
        <v>11.01408</v>
      </c>
      <c r="Q41" s="37">
        <f t="shared" si="13"/>
        <v>6.1591199999999988</v>
      </c>
      <c r="R41" s="37">
        <f t="shared" si="14"/>
        <v>7.9437600000000002</v>
      </c>
      <c r="S41" s="37">
        <f t="shared" si="15"/>
        <v>1.28304</v>
      </c>
      <c r="T41" s="37">
        <f t="shared" si="10"/>
        <v>26.4</v>
      </c>
    </row>
    <row r="42" spans="1:20">
      <c r="A42" s="8" t="s">
        <v>84</v>
      </c>
      <c r="B42" s="178">
        <v>26.4</v>
      </c>
      <c r="C42" s="178">
        <v>26.4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11.01408</v>
      </c>
      <c r="J42" s="21">
        <f t="shared" si="6"/>
        <v>6.1591199999999988</v>
      </c>
      <c r="K42" s="21">
        <f t="shared" si="7"/>
        <v>7.9437600000000002</v>
      </c>
      <c r="L42" s="21">
        <f t="shared" si="8"/>
        <v>1.28304</v>
      </c>
      <c r="M42" s="160">
        <f t="shared" si="9"/>
        <v>26.4</v>
      </c>
      <c r="N42" s="22"/>
      <c r="P42" s="37">
        <f t="shared" si="12"/>
        <v>11.01408</v>
      </c>
      <c r="Q42" s="37">
        <f t="shared" si="13"/>
        <v>6.1591199999999988</v>
      </c>
      <c r="R42" s="37">
        <f t="shared" si="14"/>
        <v>7.9437600000000002</v>
      </c>
      <c r="S42" s="37">
        <f t="shared" si="15"/>
        <v>1.28304</v>
      </c>
      <c r="T42" s="37">
        <f t="shared" si="10"/>
        <v>26.4</v>
      </c>
    </row>
    <row r="43" spans="1:20">
      <c r="A43" s="8" t="s">
        <v>85</v>
      </c>
      <c r="B43" s="178">
        <v>26.4</v>
      </c>
      <c r="C43" s="178">
        <v>26.4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11.01408</v>
      </c>
      <c r="J43" s="21">
        <f t="shared" si="6"/>
        <v>6.1591199999999988</v>
      </c>
      <c r="K43" s="21">
        <f t="shared" si="7"/>
        <v>7.9437600000000002</v>
      </c>
      <c r="L43" s="21">
        <f t="shared" si="8"/>
        <v>1.28304</v>
      </c>
      <c r="M43" s="160">
        <f t="shared" si="9"/>
        <v>26.4</v>
      </c>
      <c r="N43" s="22"/>
      <c r="P43" s="37">
        <f t="shared" si="12"/>
        <v>11.01408</v>
      </c>
      <c r="Q43" s="37">
        <f t="shared" si="13"/>
        <v>6.1591199999999988</v>
      </c>
      <c r="R43" s="37">
        <f t="shared" si="14"/>
        <v>7.9437600000000002</v>
      </c>
      <c r="S43" s="37">
        <f t="shared" si="15"/>
        <v>1.28304</v>
      </c>
      <c r="T43" s="37">
        <f t="shared" si="10"/>
        <v>26.4</v>
      </c>
    </row>
    <row r="44" spans="1:20">
      <c r="A44" s="8" t="s">
        <v>86</v>
      </c>
      <c r="B44" s="178">
        <v>26.4</v>
      </c>
      <c r="C44" s="178">
        <v>26.4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11.01408</v>
      </c>
      <c r="J44" s="21">
        <f t="shared" si="6"/>
        <v>6.1591199999999988</v>
      </c>
      <c r="K44" s="21">
        <f t="shared" si="7"/>
        <v>7.9437600000000002</v>
      </c>
      <c r="L44" s="21">
        <f t="shared" si="8"/>
        <v>1.28304</v>
      </c>
      <c r="M44" s="160">
        <f t="shared" si="9"/>
        <v>26.4</v>
      </c>
      <c r="N44" s="22"/>
      <c r="P44" s="37">
        <f t="shared" si="12"/>
        <v>11.01408</v>
      </c>
      <c r="Q44" s="37">
        <f t="shared" si="13"/>
        <v>6.1591199999999988</v>
      </c>
      <c r="R44" s="37">
        <f t="shared" si="14"/>
        <v>7.9437600000000002</v>
      </c>
      <c r="S44" s="37">
        <f t="shared" si="15"/>
        <v>1.28304</v>
      </c>
      <c r="T44" s="37">
        <f t="shared" si="10"/>
        <v>26.4</v>
      </c>
    </row>
    <row r="45" spans="1:20">
      <c r="A45" s="8" t="s">
        <v>87</v>
      </c>
      <c r="B45" s="178">
        <v>26.4</v>
      </c>
      <c r="C45" s="178">
        <v>26.4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11.01408</v>
      </c>
      <c r="J45" s="21">
        <f t="shared" si="6"/>
        <v>6.1591199999999988</v>
      </c>
      <c r="K45" s="21">
        <f t="shared" si="7"/>
        <v>7.9437600000000002</v>
      </c>
      <c r="L45" s="21">
        <f t="shared" si="8"/>
        <v>1.28304</v>
      </c>
      <c r="M45" s="160">
        <f t="shared" si="9"/>
        <v>26.4</v>
      </c>
      <c r="N45" s="22"/>
      <c r="P45" s="37">
        <f t="shared" si="12"/>
        <v>11.01408</v>
      </c>
      <c r="Q45" s="37">
        <f t="shared" si="13"/>
        <v>6.1591199999999988</v>
      </c>
      <c r="R45" s="37">
        <f t="shared" si="14"/>
        <v>7.9437600000000002</v>
      </c>
      <c r="S45" s="37">
        <f t="shared" si="15"/>
        <v>1.28304</v>
      </c>
      <c r="T45" s="37">
        <f t="shared" si="10"/>
        <v>26.4</v>
      </c>
    </row>
    <row r="46" spans="1:20">
      <c r="A46" s="8" t="s">
        <v>88</v>
      </c>
      <c r="B46" s="178">
        <v>26.4</v>
      </c>
      <c r="C46" s="178">
        <v>26.4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11.01408</v>
      </c>
      <c r="J46" s="21">
        <f t="shared" si="6"/>
        <v>6.1591199999999988</v>
      </c>
      <c r="K46" s="21">
        <f t="shared" si="7"/>
        <v>7.9437600000000002</v>
      </c>
      <c r="L46" s="21">
        <f t="shared" si="8"/>
        <v>1.28304</v>
      </c>
      <c r="M46" s="160">
        <f t="shared" si="9"/>
        <v>26.4</v>
      </c>
      <c r="N46" s="22"/>
      <c r="P46" s="37">
        <f t="shared" si="12"/>
        <v>11.01408</v>
      </c>
      <c r="Q46" s="37">
        <f t="shared" si="13"/>
        <v>6.1591199999999988</v>
      </c>
      <c r="R46" s="37">
        <f t="shared" si="14"/>
        <v>7.9437600000000002</v>
      </c>
      <c r="S46" s="37">
        <f t="shared" si="15"/>
        <v>1.28304</v>
      </c>
      <c r="T46" s="37">
        <f t="shared" si="10"/>
        <v>26.4</v>
      </c>
    </row>
    <row r="47" spans="1:20">
      <c r="A47" s="8" t="s">
        <v>89</v>
      </c>
      <c r="B47" s="178">
        <v>26.4</v>
      </c>
      <c r="C47" s="178">
        <v>26.4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11.01408</v>
      </c>
      <c r="J47" s="21">
        <f t="shared" si="6"/>
        <v>6.1591199999999988</v>
      </c>
      <c r="K47" s="21">
        <f t="shared" si="7"/>
        <v>7.9437600000000002</v>
      </c>
      <c r="L47" s="21">
        <f t="shared" si="8"/>
        <v>1.28304</v>
      </c>
      <c r="M47" s="160">
        <f t="shared" si="9"/>
        <v>26.4</v>
      </c>
      <c r="N47" s="22"/>
      <c r="P47" s="37">
        <f t="shared" si="12"/>
        <v>11.01408</v>
      </c>
      <c r="Q47" s="37">
        <f t="shared" si="13"/>
        <v>6.1591199999999988</v>
      </c>
      <c r="R47" s="37">
        <f t="shared" si="14"/>
        <v>7.9437600000000002</v>
      </c>
      <c r="S47" s="37">
        <f t="shared" si="15"/>
        <v>1.28304</v>
      </c>
      <c r="T47" s="37">
        <f t="shared" si="10"/>
        <v>26.4</v>
      </c>
    </row>
    <row r="48" spans="1:20">
      <c r="A48" s="8" t="s">
        <v>90</v>
      </c>
      <c r="B48" s="178">
        <v>26.4</v>
      </c>
      <c r="C48" s="178">
        <v>26.4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11.01408</v>
      </c>
      <c r="J48" s="21">
        <f t="shared" si="6"/>
        <v>6.1591199999999988</v>
      </c>
      <c r="K48" s="21">
        <f t="shared" si="7"/>
        <v>7.9437600000000002</v>
      </c>
      <c r="L48" s="21">
        <f t="shared" si="8"/>
        <v>1.28304</v>
      </c>
      <c r="M48" s="160">
        <f t="shared" si="9"/>
        <v>26.4</v>
      </c>
      <c r="N48" s="22"/>
      <c r="P48" s="37">
        <f t="shared" si="12"/>
        <v>11.01408</v>
      </c>
      <c r="Q48" s="37">
        <f t="shared" si="13"/>
        <v>6.1591199999999988</v>
      </c>
      <c r="R48" s="37">
        <f t="shared" si="14"/>
        <v>7.9437600000000002</v>
      </c>
      <c r="S48" s="37">
        <f t="shared" si="15"/>
        <v>1.28304</v>
      </c>
      <c r="T48" s="37">
        <f t="shared" si="10"/>
        <v>26.4</v>
      </c>
    </row>
    <row r="49" spans="1:20">
      <c r="A49" s="8" t="s">
        <v>91</v>
      </c>
      <c r="B49" s="178">
        <v>26.4</v>
      </c>
      <c r="C49" s="178">
        <v>26.4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11.01408</v>
      </c>
      <c r="J49" s="21">
        <f t="shared" si="6"/>
        <v>6.1591199999999988</v>
      </c>
      <c r="K49" s="21">
        <f t="shared" si="7"/>
        <v>7.9437600000000002</v>
      </c>
      <c r="L49" s="21">
        <f t="shared" si="8"/>
        <v>1.28304</v>
      </c>
      <c r="M49" s="160">
        <f t="shared" si="9"/>
        <v>26.4</v>
      </c>
      <c r="N49" s="22"/>
      <c r="P49" s="37">
        <f t="shared" si="12"/>
        <v>11.01408</v>
      </c>
      <c r="Q49" s="37">
        <f t="shared" si="13"/>
        <v>6.1591199999999988</v>
      </c>
      <c r="R49" s="37">
        <f t="shared" si="14"/>
        <v>7.9437600000000002</v>
      </c>
      <c r="S49" s="37">
        <f t="shared" si="15"/>
        <v>1.28304</v>
      </c>
      <c r="T49" s="37">
        <f t="shared" si="10"/>
        <v>26.4</v>
      </c>
    </row>
    <row r="50" spans="1:20">
      <c r="A50" s="8" t="s">
        <v>92</v>
      </c>
      <c r="B50" s="178">
        <v>26.4</v>
      </c>
      <c r="C50" s="178">
        <v>26.4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11.01408</v>
      </c>
      <c r="J50" s="21">
        <f t="shared" si="6"/>
        <v>6.1591199999999988</v>
      </c>
      <c r="K50" s="21">
        <f t="shared" si="7"/>
        <v>7.9437600000000002</v>
      </c>
      <c r="L50" s="21">
        <f t="shared" si="8"/>
        <v>1.28304</v>
      </c>
      <c r="M50" s="160">
        <f t="shared" si="9"/>
        <v>26.4</v>
      </c>
      <c r="N50" s="22"/>
      <c r="P50" s="37">
        <f t="shared" si="12"/>
        <v>11.01408</v>
      </c>
      <c r="Q50" s="37">
        <f t="shared" si="13"/>
        <v>6.1591199999999988</v>
      </c>
      <c r="R50" s="37">
        <f t="shared" si="14"/>
        <v>7.9437600000000002</v>
      </c>
      <c r="S50" s="37">
        <f t="shared" si="15"/>
        <v>1.28304</v>
      </c>
      <c r="T50" s="37">
        <f t="shared" si="10"/>
        <v>26.4</v>
      </c>
    </row>
    <row r="51" spans="1:20">
      <c r="A51" s="8" t="s">
        <v>93</v>
      </c>
      <c r="B51" s="178">
        <v>26.4</v>
      </c>
      <c r="C51" s="178">
        <v>26.4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11.01408</v>
      </c>
      <c r="J51" s="21">
        <f t="shared" si="6"/>
        <v>6.1591199999999988</v>
      </c>
      <c r="K51" s="21">
        <f t="shared" si="7"/>
        <v>7.9437600000000002</v>
      </c>
      <c r="L51" s="21">
        <f t="shared" si="8"/>
        <v>1.28304</v>
      </c>
      <c r="M51" s="160">
        <f t="shared" si="9"/>
        <v>26.4</v>
      </c>
      <c r="N51" s="22"/>
      <c r="P51" s="37">
        <f t="shared" si="12"/>
        <v>11.01408</v>
      </c>
      <c r="Q51" s="37">
        <f t="shared" si="13"/>
        <v>6.1591199999999988</v>
      </c>
      <c r="R51" s="37">
        <f t="shared" si="14"/>
        <v>7.9437600000000002</v>
      </c>
      <c r="S51" s="37">
        <f t="shared" si="15"/>
        <v>1.28304</v>
      </c>
      <c r="T51" s="37">
        <f t="shared" si="10"/>
        <v>26.4</v>
      </c>
    </row>
    <row r="52" spans="1:20">
      <c r="A52" s="8" t="s">
        <v>94</v>
      </c>
      <c r="B52" s="178">
        <v>26.4</v>
      </c>
      <c r="C52" s="178">
        <v>26.4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11.01408</v>
      </c>
      <c r="J52" s="21">
        <f t="shared" si="6"/>
        <v>6.1591199999999988</v>
      </c>
      <c r="K52" s="21">
        <f t="shared" si="7"/>
        <v>7.9437600000000002</v>
      </c>
      <c r="L52" s="21">
        <f t="shared" si="8"/>
        <v>1.28304</v>
      </c>
      <c r="M52" s="160">
        <f t="shared" si="9"/>
        <v>26.4</v>
      </c>
      <c r="N52" s="22"/>
      <c r="P52" s="37">
        <f t="shared" si="12"/>
        <v>11.01408</v>
      </c>
      <c r="Q52" s="37">
        <f t="shared" si="13"/>
        <v>6.1591199999999988</v>
      </c>
      <c r="R52" s="37">
        <f t="shared" si="14"/>
        <v>7.9437600000000002</v>
      </c>
      <c r="S52" s="37">
        <f t="shared" si="15"/>
        <v>1.28304</v>
      </c>
      <c r="T52" s="37">
        <f t="shared" si="10"/>
        <v>26.4</v>
      </c>
    </row>
    <row r="53" spans="1:20">
      <c r="A53" s="8" t="s">
        <v>95</v>
      </c>
      <c r="B53" s="178">
        <v>26.4</v>
      </c>
      <c r="C53" s="178">
        <v>26.4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11.01408</v>
      </c>
      <c r="J53" s="21">
        <f t="shared" si="6"/>
        <v>6.1591199999999988</v>
      </c>
      <c r="K53" s="21">
        <f t="shared" si="7"/>
        <v>7.9437600000000002</v>
      </c>
      <c r="L53" s="21">
        <f t="shared" si="8"/>
        <v>1.28304</v>
      </c>
      <c r="M53" s="160">
        <f t="shared" si="9"/>
        <v>26.4</v>
      </c>
      <c r="N53" s="22"/>
      <c r="P53" s="37">
        <f t="shared" si="12"/>
        <v>11.01408</v>
      </c>
      <c r="Q53" s="37">
        <f t="shared" si="13"/>
        <v>6.1591199999999988</v>
      </c>
      <c r="R53" s="37">
        <f t="shared" si="14"/>
        <v>7.9437600000000002</v>
      </c>
      <c r="S53" s="37">
        <f t="shared" si="15"/>
        <v>1.28304</v>
      </c>
      <c r="T53" s="37">
        <f t="shared" si="10"/>
        <v>26.4</v>
      </c>
    </row>
    <row r="54" spans="1:20">
      <c r="A54" s="8" t="s">
        <v>96</v>
      </c>
      <c r="B54" s="178">
        <v>26.4</v>
      </c>
      <c r="C54" s="178">
        <v>26.4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11.01408</v>
      </c>
      <c r="J54" s="21">
        <f t="shared" si="6"/>
        <v>6.1591199999999988</v>
      </c>
      <c r="K54" s="21">
        <f t="shared" si="7"/>
        <v>7.9437600000000002</v>
      </c>
      <c r="L54" s="21">
        <f t="shared" si="8"/>
        <v>1.28304</v>
      </c>
      <c r="M54" s="160">
        <f t="shared" si="9"/>
        <v>26.4</v>
      </c>
      <c r="N54" s="22"/>
      <c r="P54" s="37">
        <f t="shared" si="12"/>
        <v>11.01408</v>
      </c>
      <c r="Q54" s="37">
        <f t="shared" si="13"/>
        <v>6.1591199999999988</v>
      </c>
      <c r="R54" s="37">
        <f t="shared" si="14"/>
        <v>7.9437600000000002</v>
      </c>
      <c r="S54" s="37">
        <f t="shared" si="15"/>
        <v>1.28304</v>
      </c>
      <c r="T54" s="37">
        <f t="shared" si="10"/>
        <v>26.4</v>
      </c>
    </row>
    <row r="55" spans="1:20">
      <c r="A55" s="8" t="s">
        <v>97</v>
      </c>
      <c r="B55" s="178">
        <v>26.4</v>
      </c>
      <c r="C55" s="178">
        <v>26.4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11.01408</v>
      </c>
      <c r="J55" s="21">
        <f t="shared" si="6"/>
        <v>6.1591199999999988</v>
      </c>
      <c r="K55" s="21">
        <f t="shared" si="7"/>
        <v>7.9437600000000002</v>
      </c>
      <c r="L55" s="21">
        <f t="shared" si="8"/>
        <v>1.28304</v>
      </c>
      <c r="M55" s="160">
        <f t="shared" si="9"/>
        <v>26.4</v>
      </c>
      <c r="N55" s="22"/>
      <c r="P55" s="37">
        <f t="shared" si="12"/>
        <v>11.01408</v>
      </c>
      <c r="Q55" s="37">
        <f t="shared" si="13"/>
        <v>6.1591199999999988</v>
      </c>
      <c r="R55" s="37">
        <f t="shared" si="14"/>
        <v>7.9437600000000002</v>
      </c>
      <c r="S55" s="37">
        <f t="shared" si="15"/>
        <v>1.28304</v>
      </c>
      <c r="T55" s="37">
        <f t="shared" si="10"/>
        <v>26.4</v>
      </c>
    </row>
    <row r="56" spans="1:20">
      <c r="A56" s="8" t="s">
        <v>98</v>
      </c>
      <c r="B56" s="178">
        <v>26.4</v>
      </c>
      <c r="C56" s="178">
        <v>26.4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11.01408</v>
      </c>
      <c r="J56" s="21">
        <f t="shared" si="6"/>
        <v>6.1591199999999988</v>
      </c>
      <c r="K56" s="21">
        <f t="shared" si="7"/>
        <v>7.9437600000000002</v>
      </c>
      <c r="L56" s="21">
        <f t="shared" si="8"/>
        <v>1.28304</v>
      </c>
      <c r="M56" s="160">
        <f t="shared" si="9"/>
        <v>26.4</v>
      </c>
      <c r="N56" s="22"/>
      <c r="P56" s="37">
        <f t="shared" si="12"/>
        <v>11.01408</v>
      </c>
      <c r="Q56" s="37">
        <f t="shared" si="13"/>
        <v>6.1591199999999988</v>
      </c>
      <c r="R56" s="37">
        <f t="shared" si="14"/>
        <v>7.9437600000000002</v>
      </c>
      <c r="S56" s="37">
        <f t="shared" si="15"/>
        <v>1.28304</v>
      </c>
      <c r="T56" s="37">
        <f t="shared" si="10"/>
        <v>26.4</v>
      </c>
    </row>
    <row r="57" spans="1:20">
      <c r="A57" s="8" t="s">
        <v>99</v>
      </c>
      <c r="B57" s="178">
        <v>26.4</v>
      </c>
      <c r="C57" s="178">
        <v>26.4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11.01408</v>
      </c>
      <c r="J57" s="21">
        <f t="shared" si="6"/>
        <v>6.1591199999999988</v>
      </c>
      <c r="K57" s="21">
        <f t="shared" si="7"/>
        <v>7.9437600000000002</v>
      </c>
      <c r="L57" s="21">
        <f t="shared" si="8"/>
        <v>1.28304</v>
      </c>
      <c r="M57" s="160">
        <f t="shared" si="9"/>
        <v>26.4</v>
      </c>
      <c r="N57" s="22"/>
      <c r="P57" s="37">
        <f t="shared" si="12"/>
        <v>11.01408</v>
      </c>
      <c r="Q57" s="37">
        <f t="shared" si="13"/>
        <v>6.1591199999999988</v>
      </c>
      <c r="R57" s="37">
        <f t="shared" si="14"/>
        <v>7.9437600000000002</v>
      </c>
      <c r="S57" s="37">
        <f t="shared" si="15"/>
        <v>1.28304</v>
      </c>
      <c r="T57" s="37">
        <f t="shared" si="10"/>
        <v>26.4</v>
      </c>
    </row>
    <row r="58" spans="1:20">
      <c r="A58" s="8" t="s">
        <v>100</v>
      </c>
      <c r="B58" s="178">
        <v>26.4</v>
      </c>
      <c r="C58" s="178">
        <v>26.4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11.01408</v>
      </c>
      <c r="J58" s="21">
        <f t="shared" si="6"/>
        <v>6.1591199999999988</v>
      </c>
      <c r="K58" s="21">
        <f t="shared" si="7"/>
        <v>7.9437600000000002</v>
      </c>
      <c r="L58" s="21">
        <f t="shared" si="8"/>
        <v>1.28304</v>
      </c>
      <c r="M58" s="160">
        <f t="shared" si="9"/>
        <v>26.4</v>
      </c>
      <c r="N58" s="22"/>
      <c r="P58" s="37">
        <f t="shared" si="12"/>
        <v>11.01408</v>
      </c>
      <c r="Q58" s="37">
        <f t="shared" si="13"/>
        <v>6.1591199999999988</v>
      </c>
      <c r="R58" s="37">
        <f t="shared" si="14"/>
        <v>7.9437600000000002</v>
      </c>
      <c r="S58" s="37">
        <f t="shared" si="15"/>
        <v>1.28304</v>
      </c>
      <c r="T58" s="37">
        <f t="shared" si="10"/>
        <v>26.4</v>
      </c>
    </row>
    <row r="59" spans="1:20">
      <c r="A59" s="8" t="s">
        <v>101</v>
      </c>
      <c r="B59" s="178">
        <v>26.4</v>
      </c>
      <c r="C59" s="178">
        <v>26.4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11.01408</v>
      </c>
      <c r="J59" s="21">
        <f t="shared" si="6"/>
        <v>6.1591199999999988</v>
      </c>
      <c r="K59" s="21">
        <f t="shared" si="7"/>
        <v>7.9437600000000002</v>
      </c>
      <c r="L59" s="21">
        <f t="shared" si="8"/>
        <v>1.28304</v>
      </c>
      <c r="M59" s="160">
        <f t="shared" si="9"/>
        <v>26.4</v>
      </c>
      <c r="N59" s="22"/>
      <c r="P59" s="37">
        <f t="shared" si="12"/>
        <v>11.01408</v>
      </c>
      <c r="Q59" s="37">
        <f t="shared" si="13"/>
        <v>6.1591199999999988</v>
      </c>
      <c r="R59" s="37">
        <f t="shared" si="14"/>
        <v>7.9437600000000002</v>
      </c>
      <c r="S59" s="37">
        <f t="shared" si="15"/>
        <v>1.28304</v>
      </c>
      <c r="T59" s="37">
        <f t="shared" si="10"/>
        <v>26.4</v>
      </c>
    </row>
    <row r="60" spans="1:20">
      <c r="A60" s="8" t="s">
        <v>102</v>
      </c>
      <c r="B60" s="178">
        <v>26.4</v>
      </c>
      <c r="C60" s="178">
        <v>26.4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11.01408</v>
      </c>
      <c r="J60" s="21">
        <f t="shared" si="6"/>
        <v>6.1591199999999988</v>
      </c>
      <c r="K60" s="21">
        <f t="shared" si="7"/>
        <v>7.9437600000000002</v>
      </c>
      <c r="L60" s="21">
        <f t="shared" si="8"/>
        <v>1.28304</v>
      </c>
      <c r="M60" s="160">
        <f t="shared" si="9"/>
        <v>26.4</v>
      </c>
      <c r="N60" s="22"/>
      <c r="P60" s="37">
        <f t="shared" si="12"/>
        <v>11.01408</v>
      </c>
      <c r="Q60" s="37">
        <f t="shared" si="13"/>
        <v>6.1591199999999988</v>
      </c>
      <c r="R60" s="37">
        <f t="shared" si="14"/>
        <v>7.9437600000000002</v>
      </c>
      <c r="S60" s="37">
        <f t="shared" si="15"/>
        <v>1.28304</v>
      </c>
      <c r="T60" s="37">
        <f t="shared" si="10"/>
        <v>26.4</v>
      </c>
    </row>
    <row r="61" spans="1:20">
      <c r="A61" s="8" t="s">
        <v>103</v>
      </c>
      <c r="B61" s="178">
        <v>26.4</v>
      </c>
      <c r="C61" s="178">
        <v>26.4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11.01408</v>
      </c>
      <c r="J61" s="21">
        <f t="shared" si="6"/>
        <v>6.1591199999999988</v>
      </c>
      <c r="K61" s="21">
        <f t="shared" si="7"/>
        <v>7.9437600000000002</v>
      </c>
      <c r="L61" s="21">
        <f t="shared" si="8"/>
        <v>1.28304</v>
      </c>
      <c r="M61" s="160">
        <f t="shared" si="9"/>
        <v>26.4</v>
      </c>
      <c r="N61" s="22"/>
      <c r="P61" s="37">
        <f t="shared" si="12"/>
        <v>11.01408</v>
      </c>
      <c r="Q61" s="37">
        <f t="shared" si="13"/>
        <v>6.1591199999999988</v>
      </c>
      <c r="R61" s="37">
        <f t="shared" si="14"/>
        <v>7.9437600000000002</v>
      </c>
      <c r="S61" s="37">
        <f t="shared" si="15"/>
        <v>1.28304</v>
      </c>
      <c r="T61" s="37">
        <f t="shared" si="10"/>
        <v>26.4</v>
      </c>
    </row>
    <row r="62" spans="1:20">
      <c r="A62" s="8" t="s">
        <v>104</v>
      </c>
      <c r="B62" s="178">
        <v>26.4</v>
      </c>
      <c r="C62" s="178">
        <v>26.4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11.01408</v>
      </c>
      <c r="J62" s="21">
        <f t="shared" si="6"/>
        <v>6.1591199999999988</v>
      </c>
      <c r="K62" s="21">
        <f t="shared" si="7"/>
        <v>7.9437600000000002</v>
      </c>
      <c r="L62" s="21">
        <f t="shared" si="8"/>
        <v>1.28304</v>
      </c>
      <c r="M62" s="160">
        <f t="shared" si="9"/>
        <v>26.4</v>
      </c>
      <c r="N62" s="22"/>
      <c r="P62" s="37">
        <f t="shared" si="12"/>
        <v>11.01408</v>
      </c>
      <c r="Q62" s="37">
        <f t="shared" si="13"/>
        <v>6.1591199999999988</v>
      </c>
      <c r="R62" s="37">
        <f t="shared" si="14"/>
        <v>7.9437600000000002</v>
      </c>
      <c r="S62" s="37">
        <f t="shared" si="15"/>
        <v>1.28304</v>
      </c>
      <c r="T62" s="37">
        <f t="shared" si="10"/>
        <v>26.4</v>
      </c>
    </row>
    <row r="63" spans="1:20">
      <c r="A63" s="8" t="s">
        <v>105</v>
      </c>
      <c r="B63" s="178">
        <v>26.4</v>
      </c>
      <c r="C63" s="178">
        <v>26.4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11.01408</v>
      </c>
      <c r="J63" s="21">
        <f t="shared" si="6"/>
        <v>6.1591199999999988</v>
      </c>
      <c r="K63" s="21">
        <f t="shared" si="7"/>
        <v>7.9437600000000002</v>
      </c>
      <c r="L63" s="21">
        <f t="shared" si="8"/>
        <v>1.28304</v>
      </c>
      <c r="M63" s="160">
        <f t="shared" si="9"/>
        <v>26.4</v>
      </c>
      <c r="N63" s="22"/>
      <c r="P63" s="37">
        <f t="shared" si="12"/>
        <v>11.01408</v>
      </c>
      <c r="Q63" s="37">
        <f t="shared" si="13"/>
        <v>6.1591199999999988</v>
      </c>
      <c r="R63" s="37">
        <f t="shared" si="14"/>
        <v>7.9437600000000002</v>
      </c>
      <c r="S63" s="37">
        <f t="shared" si="15"/>
        <v>1.28304</v>
      </c>
      <c r="T63" s="37">
        <f t="shared" si="10"/>
        <v>26.4</v>
      </c>
    </row>
    <row r="64" spans="1:20">
      <c r="A64" s="8" t="s">
        <v>106</v>
      </c>
      <c r="B64" s="178">
        <v>26.4</v>
      </c>
      <c r="C64" s="178">
        <v>26.4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11.01408</v>
      </c>
      <c r="J64" s="21">
        <f t="shared" si="6"/>
        <v>6.1591199999999988</v>
      </c>
      <c r="K64" s="21">
        <f t="shared" si="7"/>
        <v>7.9437600000000002</v>
      </c>
      <c r="L64" s="21">
        <f t="shared" si="8"/>
        <v>1.28304</v>
      </c>
      <c r="M64" s="160">
        <f t="shared" si="9"/>
        <v>26.4</v>
      </c>
      <c r="N64" s="22"/>
      <c r="P64" s="37">
        <f t="shared" si="12"/>
        <v>11.01408</v>
      </c>
      <c r="Q64" s="37">
        <f t="shared" si="13"/>
        <v>6.1591199999999988</v>
      </c>
      <c r="R64" s="37">
        <f t="shared" si="14"/>
        <v>7.9437600000000002</v>
      </c>
      <c r="S64" s="37">
        <f t="shared" si="15"/>
        <v>1.28304</v>
      </c>
      <c r="T64" s="37">
        <f t="shared" si="10"/>
        <v>26.4</v>
      </c>
    </row>
    <row r="65" spans="1:20">
      <c r="A65" s="8" t="s">
        <v>107</v>
      </c>
      <c r="B65" s="178">
        <v>26.4</v>
      </c>
      <c r="C65" s="178">
        <v>26.4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11.01408</v>
      </c>
      <c r="J65" s="21">
        <f t="shared" si="6"/>
        <v>6.1591199999999988</v>
      </c>
      <c r="K65" s="21">
        <f t="shared" si="7"/>
        <v>7.9437600000000002</v>
      </c>
      <c r="L65" s="21">
        <f t="shared" si="8"/>
        <v>1.28304</v>
      </c>
      <c r="M65" s="160">
        <f t="shared" si="9"/>
        <v>26.4</v>
      </c>
      <c r="N65" s="22"/>
      <c r="P65" s="37">
        <f t="shared" si="12"/>
        <v>11.01408</v>
      </c>
      <c r="Q65" s="37">
        <f t="shared" si="13"/>
        <v>6.1591199999999988</v>
      </c>
      <c r="R65" s="37">
        <f t="shared" si="14"/>
        <v>7.9437600000000002</v>
      </c>
      <c r="S65" s="37">
        <f t="shared" si="15"/>
        <v>1.28304</v>
      </c>
      <c r="T65" s="37">
        <f t="shared" si="10"/>
        <v>26.4</v>
      </c>
    </row>
    <row r="66" spans="1:20">
      <c r="A66" s="8" t="s">
        <v>108</v>
      </c>
      <c r="B66" s="178">
        <v>26.4</v>
      </c>
      <c r="C66" s="178">
        <v>26.4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11.01408</v>
      </c>
      <c r="J66" s="21">
        <f t="shared" si="6"/>
        <v>6.1591199999999988</v>
      </c>
      <c r="K66" s="21">
        <f t="shared" si="7"/>
        <v>7.9437600000000002</v>
      </c>
      <c r="L66" s="21">
        <f t="shared" si="8"/>
        <v>1.28304</v>
      </c>
      <c r="M66" s="160">
        <f t="shared" si="9"/>
        <v>26.4</v>
      </c>
      <c r="N66" s="22"/>
      <c r="P66" s="37">
        <f t="shared" si="12"/>
        <v>11.01408</v>
      </c>
      <c r="Q66" s="37">
        <f t="shared" si="13"/>
        <v>6.1591199999999988</v>
      </c>
      <c r="R66" s="37">
        <f t="shared" si="14"/>
        <v>7.9437600000000002</v>
      </c>
      <c r="S66" s="37">
        <f t="shared" si="15"/>
        <v>1.28304</v>
      </c>
      <c r="T66" s="37">
        <f t="shared" si="10"/>
        <v>26.4</v>
      </c>
    </row>
    <row r="67" spans="1:20">
      <c r="A67" s="8" t="s">
        <v>109</v>
      </c>
      <c r="B67" s="178">
        <v>26.4</v>
      </c>
      <c r="C67" s="178">
        <v>26.4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11.01408</v>
      </c>
      <c r="J67" s="21">
        <f t="shared" si="6"/>
        <v>6.1591199999999988</v>
      </c>
      <c r="K67" s="21">
        <f t="shared" si="7"/>
        <v>7.9437600000000002</v>
      </c>
      <c r="L67" s="21">
        <f t="shared" si="8"/>
        <v>1.28304</v>
      </c>
      <c r="M67" s="160">
        <f t="shared" si="9"/>
        <v>26.4</v>
      </c>
      <c r="N67" s="22"/>
      <c r="P67" s="37">
        <f t="shared" ref="P67:P98" si="17">I67</f>
        <v>11.01408</v>
      </c>
      <c r="Q67" s="37">
        <f t="shared" ref="Q67:Q98" si="18">J67</f>
        <v>6.1591199999999988</v>
      </c>
      <c r="R67" s="37">
        <f t="shared" ref="R67:R98" si="19">K67</f>
        <v>7.9437600000000002</v>
      </c>
      <c r="S67" s="37">
        <f t="shared" ref="S67:S98" si="20">L67</f>
        <v>1.28304</v>
      </c>
      <c r="T67" s="37">
        <f t="shared" si="10"/>
        <v>26.4</v>
      </c>
    </row>
    <row r="68" spans="1:20">
      <c r="A68" s="8" t="s">
        <v>110</v>
      </c>
      <c r="B68" s="178">
        <v>26.4</v>
      </c>
      <c r="C68" s="178">
        <v>26.4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11.01408</v>
      </c>
      <c r="J68" s="21">
        <f t="shared" ref="J68:J98" si="22">C68*E68/100</f>
        <v>6.1591199999999988</v>
      </c>
      <c r="K68" s="21">
        <f t="shared" ref="K68:K98" si="23">C68*F68/100</f>
        <v>7.9437600000000002</v>
      </c>
      <c r="L68" s="21">
        <f t="shared" ref="L68:L98" si="24">C68*G68/100</f>
        <v>1.28304</v>
      </c>
      <c r="M68" s="160">
        <f t="shared" ref="M68:M98" si="25">SUM(I68:L68)</f>
        <v>26.4</v>
      </c>
      <c r="N68" s="22"/>
      <c r="P68" s="37">
        <f t="shared" si="17"/>
        <v>11.01408</v>
      </c>
      <c r="Q68" s="37">
        <f t="shared" si="18"/>
        <v>6.1591199999999988</v>
      </c>
      <c r="R68" s="37">
        <f t="shared" si="19"/>
        <v>7.9437600000000002</v>
      </c>
      <c r="S68" s="37">
        <f t="shared" si="20"/>
        <v>1.28304</v>
      </c>
      <c r="T68" s="37">
        <f t="shared" ref="T68:T99" si="26">SUM(P68:S68)</f>
        <v>26.4</v>
      </c>
    </row>
    <row r="69" spans="1:20">
      <c r="A69" s="8" t="s">
        <v>111</v>
      </c>
      <c r="B69" s="178">
        <v>26.7</v>
      </c>
      <c r="C69" s="178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60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178">
        <v>26.7</v>
      </c>
      <c r="C70" s="178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60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178">
        <v>26.7</v>
      </c>
      <c r="C71" s="178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60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178">
        <v>26.7</v>
      </c>
      <c r="C72" s="178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60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178">
        <v>26.7</v>
      </c>
      <c r="C73" s="178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60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178">
        <v>26.7</v>
      </c>
      <c r="C74" s="178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60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178">
        <v>26.7</v>
      </c>
      <c r="C75" s="178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60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178">
        <v>26.7</v>
      </c>
      <c r="C76" s="178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60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178">
        <v>26.7</v>
      </c>
      <c r="C77" s="178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60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178">
        <v>26.7</v>
      </c>
      <c r="C78" s="178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60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178">
        <v>26.7</v>
      </c>
      <c r="C79" s="178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60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178">
        <v>26.7</v>
      </c>
      <c r="C80" s="178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60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178">
        <v>26.7</v>
      </c>
      <c r="C81" s="178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60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178">
        <v>26.7</v>
      </c>
      <c r="C82" s="178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60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178">
        <v>26.7</v>
      </c>
      <c r="C83" s="178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60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178">
        <v>26.7</v>
      </c>
      <c r="C84" s="178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60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178">
        <v>26.7</v>
      </c>
      <c r="C85" s="178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60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178">
        <v>26.7</v>
      </c>
      <c r="C86" s="178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60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178">
        <v>26.7</v>
      </c>
      <c r="C87" s="178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60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178">
        <v>26.7</v>
      </c>
      <c r="C88" s="178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60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178">
        <v>26.7</v>
      </c>
      <c r="C89" s="178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60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178">
        <v>26.7</v>
      </c>
      <c r="C90" s="178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60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178">
        <v>26.7</v>
      </c>
      <c r="C91" s="178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60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178">
        <v>26.7</v>
      </c>
      <c r="C92" s="178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60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178">
        <v>26.7</v>
      </c>
      <c r="C93" s="178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60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178">
        <v>26.7</v>
      </c>
      <c r="C94" s="178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60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178">
        <v>26.7</v>
      </c>
      <c r="C95" s="178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60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178">
        <v>26.7</v>
      </c>
      <c r="C96" s="178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60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178">
        <v>26.7</v>
      </c>
      <c r="C97" s="178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60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178">
        <v>26.7</v>
      </c>
      <c r="C98" s="178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60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175</v>
      </c>
      <c r="B99" s="20">
        <f t="shared" ref="B99:H99" si="27">SUM(B3:B98)/4000</f>
        <v>0.6358499999999998</v>
      </c>
      <c r="C99" s="20">
        <f t="shared" si="27"/>
        <v>0.6358499999999998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0.26527661999999985</v>
      </c>
      <c r="J99" s="161">
        <f t="shared" ref="J99:M99" si="28">SUM(J3:J98)/4000</f>
        <v>0.14834380499999977</v>
      </c>
      <c r="K99" s="161">
        <f t="shared" si="28"/>
        <v>0.19132726500000022</v>
      </c>
      <c r="L99" s="161">
        <f t="shared" si="28"/>
        <v>3.0902309999999961E-2</v>
      </c>
      <c r="M99" s="162">
        <f t="shared" si="28"/>
        <v>0.6358499999999998</v>
      </c>
      <c r="N99" s="23"/>
      <c r="P99" s="37">
        <f>SUM(P3:P98)/4000</f>
        <v>0.26527661999999985</v>
      </c>
      <c r="Q99" s="37">
        <f t="shared" ref="Q99:S99" si="29">SUM(Q3:Q98)/4000</f>
        <v>0.14834380499999977</v>
      </c>
      <c r="R99" s="37">
        <f t="shared" si="29"/>
        <v>0.19132726500000022</v>
      </c>
      <c r="S99" s="37">
        <f t="shared" si="29"/>
        <v>3.0902309999999961E-2</v>
      </c>
      <c r="T99" s="37">
        <f t="shared" si="26"/>
        <v>0.6358499999999998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W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45095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-15</v>
      </c>
      <c r="P3" s="53">
        <v>0</v>
      </c>
      <c r="Q3" s="53">
        <v>-20</v>
      </c>
      <c r="R3" s="53">
        <v>0</v>
      </c>
      <c r="S3" s="72">
        <v>0</v>
      </c>
      <c r="U3" s="73">
        <v>0</v>
      </c>
      <c r="V3" s="74">
        <v>-35</v>
      </c>
      <c r="W3">
        <v>0</v>
      </c>
      <c r="X3">
        <v>-15</v>
      </c>
      <c r="Y3">
        <v>-20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-45</v>
      </c>
      <c r="P4" s="46">
        <v>0</v>
      </c>
      <c r="Q4" s="46">
        <v>-20</v>
      </c>
      <c r="R4" s="46">
        <v>0</v>
      </c>
      <c r="S4" s="74">
        <v>0</v>
      </c>
      <c r="U4" s="73">
        <v>0</v>
      </c>
      <c r="V4" s="74">
        <v>-65</v>
      </c>
      <c r="W4">
        <v>0</v>
      </c>
      <c r="X4">
        <v>-45</v>
      </c>
      <c r="Y4">
        <v>-20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-85</v>
      </c>
      <c r="P5" s="46">
        <v>-236</v>
      </c>
      <c r="Q5" s="46">
        <v>-20</v>
      </c>
      <c r="R5" s="46">
        <v>0</v>
      </c>
      <c r="S5" s="74">
        <v>0</v>
      </c>
      <c r="U5" s="73">
        <v>0</v>
      </c>
      <c r="V5" s="74">
        <v>-341</v>
      </c>
      <c r="W5">
        <v>0</v>
      </c>
      <c r="X5">
        <v>-85</v>
      </c>
      <c r="Y5">
        <v>-20</v>
      </c>
      <c r="Z5">
        <v>0</v>
      </c>
      <c r="AA5">
        <v>-236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-120</v>
      </c>
      <c r="P6" s="46">
        <v>-257</v>
      </c>
      <c r="Q6" s="46">
        <v>-20</v>
      </c>
      <c r="R6" s="46">
        <v>0</v>
      </c>
      <c r="S6" s="74">
        <v>0</v>
      </c>
      <c r="U6" s="73">
        <v>0</v>
      </c>
      <c r="V6" s="74">
        <v>-397</v>
      </c>
      <c r="W6">
        <v>0</v>
      </c>
      <c r="X6">
        <v>-120</v>
      </c>
      <c r="Y6">
        <v>-20</v>
      </c>
      <c r="Z6">
        <v>0</v>
      </c>
      <c r="AA6">
        <v>-257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-165</v>
      </c>
      <c r="P7" s="46">
        <v>-272</v>
      </c>
      <c r="Q7" s="46">
        <v>-30</v>
      </c>
      <c r="R7" s="46">
        <v>0</v>
      </c>
      <c r="S7" s="74">
        <v>0</v>
      </c>
      <c r="U7" s="73">
        <v>0</v>
      </c>
      <c r="V7" s="74">
        <v>-467</v>
      </c>
      <c r="W7">
        <v>0</v>
      </c>
      <c r="X7">
        <v>-165</v>
      </c>
      <c r="Y7">
        <v>-30</v>
      </c>
      <c r="Z7">
        <v>0</v>
      </c>
      <c r="AA7">
        <v>-272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-205</v>
      </c>
      <c r="P8" s="46">
        <v>-292.99</v>
      </c>
      <c r="Q8" s="46">
        <v>-30</v>
      </c>
      <c r="R8" s="46">
        <v>0</v>
      </c>
      <c r="S8" s="74">
        <v>0</v>
      </c>
      <c r="U8" s="73">
        <v>0</v>
      </c>
      <c r="V8" s="74">
        <v>-527.99</v>
      </c>
      <c r="W8">
        <v>0</v>
      </c>
      <c r="X8">
        <v>-205</v>
      </c>
      <c r="Y8">
        <v>-30</v>
      </c>
      <c r="Z8">
        <v>0</v>
      </c>
      <c r="AA8">
        <v>-292.99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-245</v>
      </c>
      <c r="P9" s="46">
        <v>-304</v>
      </c>
      <c r="Q9" s="46">
        <v>-30</v>
      </c>
      <c r="R9" s="46">
        <v>0</v>
      </c>
      <c r="S9" s="74">
        <v>0</v>
      </c>
      <c r="U9" s="73">
        <v>0</v>
      </c>
      <c r="V9" s="74">
        <v>-579</v>
      </c>
      <c r="W9">
        <v>0</v>
      </c>
      <c r="X9">
        <v>-245</v>
      </c>
      <c r="Y9">
        <v>-30</v>
      </c>
      <c r="Z9">
        <v>0</v>
      </c>
      <c r="AA9">
        <v>-304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-265</v>
      </c>
      <c r="P10" s="46">
        <v>-327</v>
      </c>
      <c r="Q10" s="46">
        <v>-30</v>
      </c>
      <c r="R10" s="46">
        <v>0</v>
      </c>
      <c r="S10" s="74">
        <v>0</v>
      </c>
      <c r="U10" s="73">
        <v>0</v>
      </c>
      <c r="V10" s="74">
        <v>-622</v>
      </c>
      <c r="W10">
        <v>0</v>
      </c>
      <c r="X10">
        <v>-265</v>
      </c>
      <c r="Y10">
        <v>-30</v>
      </c>
      <c r="Z10">
        <v>0</v>
      </c>
      <c r="AA10">
        <v>-327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-290</v>
      </c>
      <c r="P11" s="46">
        <v>-347</v>
      </c>
      <c r="Q11" s="46">
        <v>-20</v>
      </c>
      <c r="R11" s="46">
        <v>0</v>
      </c>
      <c r="S11" s="74">
        <v>0</v>
      </c>
      <c r="U11" s="73">
        <v>0</v>
      </c>
      <c r="V11" s="74">
        <v>-657</v>
      </c>
      <c r="W11">
        <v>0</v>
      </c>
      <c r="X11">
        <v>-290</v>
      </c>
      <c r="Y11">
        <v>-20</v>
      </c>
      <c r="Z11">
        <v>0</v>
      </c>
      <c r="AA11">
        <v>-347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-315</v>
      </c>
      <c r="P12" s="46">
        <v>-367</v>
      </c>
      <c r="Q12" s="46">
        <v>-20</v>
      </c>
      <c r="R12" s="46">
        <v>0</v>
      </c>
      <c r="S12" s="74">
        <v>0</v>
      </c>
      <c r="U12" s="73">
        <v>0</v>
      </c>
      <c r="V12" s="74">
        <v>-702</v>
      </c>
      <c r="W12">
        <v>0</v>
      </c>
      <c r="X12">
        <v>-315</v>
      </c>
      <c r="Y12">
        <v>-20</v>
      </c>
      <c r="Z12">
        <v>0</v>
      </c>
      <c r="AA12">
        <v>-367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-340</v>
      </c>
      <c r="P13" s="46">
        <v>-389</v>
      </c>
      <c r="Q13" s="46">
        <v>-20</v>
      </c>
      <c r="R13" s="46">
        <v>0</v>
      </c>
      <c r="S13" s="74">
        <v>0</v>
      </c>
      <c r="U13" s="73">
        <v>0</v>
      </c>
      <c r="V13" s="74">
        <v>-749</v>
      </c>
      <c r="W13">
        <v>0</v>
      </c>
      <c r="X13">
        <v>-340</v>
      </c>
      <c r="Y13">
        <v>-20</v>
      </c>
      <c r="Z13">
        <v>0</v>
      </c>
      <c r="AA13">
        <v>-389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-355</v>
      </c>
      <c r="P14" s="46">
        <v>-408</v>
      </c>
      <c r="Q14" s="46">
        <v>-20</v>
      </c>
      <c r="R14" s="46">
        <v>0</v>
      </c>
      <c r="S14" s="74">
        <v>0</v>
      </c>
      <c r="U14" s="73">
        <v>0</v>
      </c>
      <c r="V14" s="74">
        <v>-783</v>
      </c>
      <c r="W14">
        <v>0</v>
      </c>
      <c r="X14">
        <v>-355</v>
      </c>
      <c r="Y14">
        <v>-20</v>
      </c>
      <c r="Z14">
        <v>0</v>
      </c>
      <c r="AA14">
        <v>-408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-290</v>
      </c>
      <c r="P15" s="46">
        <v>-429</v>
      </c>
      <c r="Q15" s="46">
        <v>-20</v>
      </c>
      <c r="R15" s="46">
        <v>0</v>
      </c>
      <c r="S15" s="74">
        <v>0</v>
      </c>
      <c r="U15" s="73">
        <v>0</v>
      </c>
      <c r="V15" s="74">
        <v>-739</v>
      </c>
      <c r="W15">
        <v>0</v>
      </c>
      <c r="X15">
        <v>-290</v>
      </c>
      <c r="Y15">
        <v>-20</v>
      </c>
      <c r="Z15">
        <v>0</v>
      </c>
      <c r="AA15">
        <v>-429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-17</v>
      </c>
      <c r="O16" s="46">
        <v>-300</v>
      </c>
      <c r="P16" s="46">
        <v>-449</v>
      </c>
      <c r="Q16" s="46">
        <v>-20</v>
      </c>
      <c r="R16" s="46">
        <v>0</v>
      </c>
      <c r="S16" s="74">
        <v>0</v>
      </c>
      <c r="U16" s="73">
        <v>0</v>
      </c>
      <c r="V16" s="74">
        <v>-786</v>
      </c>
      <c r="W16">
        <v>-17</v>
      </c>
      <c r="X16">
        <v>-300</v>
      </c>
      <c r="Y16">
        <v>-20</v>
      </c>
      <c r="Z16">
        <v>0</v>
      </c>
      <c r="AA16">
        <v>-449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-47</v>
      </c>
      <c r="O17" s="46">
        <v>-310</v>
      </c>
      <c r="P17" s="46">
        <v>-468</v>
      </c>
      <c r="Q17" s="46">
        <v>-20</v>
      </c>
      <c r="R17" s="46">
        <v>0</v>
      </c>
      <c r="S17" s="74">
        <v>0</v>
      </c>
      <c r="U17" s="73">
        <v>0</v>
      </c>
      <c r="V17" s="74">
        <v>-845</v>
      </c>
      <c r="W17">
        <v>-47</v>
      </c>
      <c r="X17">
        <v>-310</v>
      </c>
      <c r="Y17">
        <v>-20</v>
      </c>
      <c r="Z17">
        <v>0</v>
      </c>
      <c r="AA17">
        <v>-468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-82</v>
      </c>
      <c r="O18" s="46">
        <v>-325</v>
      </c>
      <c r="P18" s="46">
        <v>-491</v>
      </c>
      <c r="Q18" s="46">
        <v>-20</v>
      </c>
      <c r="R18" s="46">
        <v>0</v>
      </c>
      <c r="S18" s="74">
        <v>0</v>
      </c>
      <c r="U18" s="73">
        <v>0</v>
      </c>
      <c r="V18" s="74">
        <v>-918</v>
      </c>
      <c r="W18">
        <v>-82</v>
      </c>
      <c r="X18">
        <v>-325</v>
      </c>
      <c r="Y18">
        <v>-20</v>
      </c>
      <c r="Z18">
        <v>0</v>
      </c>
      <c r="AA18">
        <v>-491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-108</v>
      </c>
      <c r="O19" s="46">
        <v>-345</v>
      </c>
      <c r="P19" s="46">
        <v>-515</v>
      </c>
      <c r="Q19" s="46">
        <v>-30</v>
      </c>
      <c r="R19" s="46">
        <v>0</v>
      </c>
      <c r="S19" s="74">
        <v>0</v>
      </c>
      <c r="U19" s="73">
        <v>0</v>
      </c>
      <c r="V19" s="74">
        <v>-998</v>
      </c>
      <c r="W19">
        <v>-108</v>
      </c>
      <c r="X19">
        <v>-345</v>
      </c>
      <c r="Y19">
        <v>-30</v>
      </c>
      <c r="Z19">
        <v>0</v>
      </c>
      <c r="AA19">
        <v>-515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-129</v>
      </c>
      <c r="O20" s="46">
        <v>-375</v>
      </c>
      <c r="P20" s="46">
        <v>-537</v>
      </c>
      <c r="Q20" s="46">
        <v>-30</v>
      </c>
      <c r="R20" s="46">
        <v>0</v>
      </c>
      <c r="S20" s="74">
        <v>0</v>
      </c>
      <c r="U20" s="73">
        <v>0</v>
      </c>
      <c r="V20" s="74">
        <v>-1071</v>
      </c>
      <c r="W20">
        <v>-129</v>
      </c>
      <c r="X20">
        <v>-375</v>
      </c>
      <c r="Y20">
        <v>-30</v>
      </c>
      <c r="Z20">
        <v>0</v>
      </c>
      <c r="AA20">
        <v>-537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-138</v>
      </c>
      <c r="O21" s="46">
        <v>-385</v>
      </c>
      <c r="P21" s="46">
        <v>-557</v>
      </c>
      <c r="Q21" s="46">
        <v>-30</v>
      </c>
      <c r="R21" s="46">
        <v>0</v>
      </c>
      <c r="S21" s="74">
        <v>0</v>
      </c>
      <c r="U21" s="73">
        <v>0</v>
      </c>
      <c r="V21" s="74">
        <v>-1110</v>
      </c>
      <c r="W21">
        <v>-138</v>
      </c>
      <c r="X21">
        <v>-385</v>
      </c>
      <c r="Y21">
        <v>-30</v>
      </c>
      <c r="Z21">
        <v>0</v>
      </c>
      <c r="AA21">
        <v>-557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-167</v>
      </c>
      <c r="O22" s="46">
        <v>-400</v>
      </c>
      <c r="P22" s="46">
        <v>-580</v>
      </c>
      <c r="Q22" s="46">
        <v>-30</v>
      </c>
      <c r="R22" s="46">
        <v>0</v>
      </c>
      <c r="S22" s="74">
        <v>0</v>
      </c>
      <c r="U22" s="73">
        <v>0</v>
      </c>
      <c r="V22" s="74">
        <v>-1177</v>
      </c>
      <c r="W22">
        <v>-167</v>
      </c>
      <c r="X22">
        <v>-400</v>
      </c>
      <c r="Y22">
        <v>-30</v>
      </c>
      <c r="Z22">
        <v>0</v>
      </c>
      <c r="AA22">
        <v>-580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0.28999999999999998</v>
      </c>
      <c r="N23" s="73">
        <v>-199</v>
      </c>
      <c r="O23" s="46">
        <v>-315</v>
      </c>
      <c r="P23" s="46">
        <v>-605</v>
      </c>
      <c r="Q23" s="46">
        <v>-30</v>
      </c>
      <c r="R23" s="46">
        <v>0</v>
      </c>
      <c r="S23" s="74">
        <v>0</v>
      </c>
      <c r="U23" s="73">
        <v>0.28999999999999998</v>
      </c>
      <c r="V23" s="74">
        <v>-1149</v>
      </c>
      <c r="W23">
        <v>-199</v>
      </c>
      <c r="X23">
        <v>-315</v>
      </c>
      <c r="Y23">
        <v>-30</v>
      </c>
      <c r="Z23">
        <v>0.28999999999999998</v>
      </c>
      <c r="AA23">
        <v>-605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-264</v>
      </c>
      <c r="O24" s="46">
        <v>-335</v>
      </c>
      <c r="P24" s="46">
        <v>-648</v>
      </c>
      <c r="Q24" s="46">
        <v>-30</v>
      </c>
      <c r="R24" s="46">
        <v>0</v>
      </c>
      <c r="S24" s="74">
        <v>0</v>
      </c>
      <c r="U24" s="73">
        <v>0</v>
      </c>
      <c r="V24" s="74">
        <v>-1277</v>
      </c>
      <c r="W24">
        <v>-264</v>
      </c>
      <c r="X24">
        <v>-335</v>
      </c>
      <c r="Y24">
        <v>-30</v>
      </c>
      <c r="Z24">
        <v>0</v>
      </c>
      <c r="AA24">
        <v>-648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0.57999999999999996</v>
      </c>
      <c r="N25" s="73">
        <v>-301</v>
      </c>
      <c r="O25" s="46">
        <v>-340</v>
      </c>
      <c r="P25" s="46">
        <v>-674</v>
      </c>
      <c r="Q25" s="46">
        <v>-30</v>
      </c>
      <c r="R25" s="46">
        <v>0</v>
      </c>
      <c r="S25" s="74">
        <v>0</v>
      </c>
      <c r="U25" s="73">
        <v>0.57999999999999996</v>
      </c>
      <c r="V25" s="74">
        <v>-1345</v>
      </c>
      <c r="W25">
        <v>-301</v>
      </c>
      <c r="X25">
        <v>-340</v>
      </c>
      <c r="Y25">
        <v>-30</v>
      </c>
      <c r="Z25">
        <v>0.57999999999999996</v>
      </c>
      <c r="AA25">
        <v>-674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0.57999999999999996</v>
      </c>
      <c r="N26" s="73">
        <v>-341</v>
      </c>
      <c r="O26" s="46">
        <v>-365</v>
      </c>
      <c r="P26" s="46">
        <v>-702</v>
      </c>
      <c r="Q26" s="46">
        <v>-30</v>
      </c>
      <c r="R26" s="46">
        <v>0</v>
      </c>
      <c r="S26" s="74">
        <v>0</v>
      </c>
      <c r="U26" s="73">
        <v>0.57999999999999996</v>
      </c>
      <c r="V26" s="74">
        <v>-1438</v>
      </c>
      <c r="W26">
        <v>-341</v>
      </c>
      <c r="X26">
        <v>-365</v>
      </c>
      <c r="Y26">
        <v>-30</v>
      </c>
      <c r="Z26">
        <v>0.57999999999999996</v>
      </c>
      <c r="AA26">
        <v>-702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0.28999999999999998</v>
      </c>
      <c r="N27" s="73">
        <v>-122</v>
      </c>
      <c r="O27" s="46">
        <v>-215</v>
      </c>
      <c r="P27" s="46">
        <v>-403</v>
      </c>
      <c r="Q27" s="46">
        <v>-30</v>
      </c>
      <c r="R27" s="46">
        <v>0</v>
      </c>
      <c r="S27" s="74">
        <v>0</v>
      </c>
      <c r="U27" s="73">
        <v>0.28999999999999998</v>
      </c>
      <c r="V27" s="74">
        <v>-770</v>
      </c>
      <c r="W27">
        <v>-122</v>
      </c>
      <c r="X27">
        <v>-215</v>
      </c>
      <c r="Y27">
        <v>-30</v>
      </c>
      <c r="Z27">
        <v>0.28999999999999998</v>
      </c>
      <c r="AA27">
        <v>-403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3.68</v>
      </c>
      <c r="N28" s="73">
        <v>-178</v>
      </c>
      <c r="O28" s="46">
        <v>-215</v>
      </c>
      <c r="P28" s="46">
        <v>-437</v>
      </c>
      <c r="Q28" s="46">
        <v>-30</v>
      </c>
      <c r="R28" s="46">
        <v>0</v>
      </c>
      <c r="S28" s="74">
        <v>0</v>
      </c>
      <c r="U28" s="73">
        <v>3.68</v>
      </c>
      <c r="V28" s="74">
        <v>-860</v>
      </c>
      <c r="W28">
        <v>-178</v>
      </c>
      <c r="X28">
        <v>-215</v>
      </c>
      <c r="Y28">
        <v>-30</v>
      </c>
      <c r="Z28">
        <v>3.68</v>
      </c>
      <c r="AA28">
        <v>-437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0.28999999999999998</v>
      </c>
      <c r="N29" s="73">
        <v>-240</v>
      </c>
      <c r="O29" s="46">
        <v>-220</v>
      </c>
      <c r="P29" s="46">
        <v>-463</v>
      </c>
      <c r="Q29" s="46">
        <v>-30</v>
      </c>
      <c r="R29" s="46">
        <v>0</v>
      </c>
      <c r="S29" s="74">
        <v>0</v>
      </c>
      <c r="U29" s="73">
        <v>0.28999999999999998</v>
      </c>
      <c r="V29" s="74">
        <v>-953</v>
      </c>
      <c r="W29">
        <v>-240</v>
      </c>
      <c r="X29">
        <v>-220</v>
      </c>
      <c r="Y29">
        <v>-30</v>
      </c>
      <c r="Z29">
        <v>0.28999999999999998</v>
      </c>
      <c r="AA29">
        <v>-463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0.87</v>
      </c>
      <c r="N30" s="73">
        <v>-270</v>
      </c>
      <c r="O30" s="46">
        <v>-170</v>
      </c>
      <c r="P30" s="46">
        <v>-470</v>
      </c>
      <c r="Q30" s="46">
        <v>-30</v>
      </c>
      <c r="R30" s="46">
        <v>0</v>
      </c>
      <c r="S30" s="74">
        <v>0</v>
      </c>
      <c r="U30" s="73">
        <v>0.87</v>
      </c>
      <c r="V30" s="74">
        <v>-940</v>
      </c>
      <c r="W30">
        <v>-270</v>
      </c>
      <c r="X30">
        <v>-170</v>
      </c>
      <c r="Y30">
        <v>-30</v>
      </c>
      <c r="Z30">
        <v>0.87</v>
      </c>
      <c r="AA30">
        <v>-470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1.84</v>
      </c>
      <c r="N31" s="73">
        <v>-303</v>
      </c>
      <c r="O31" s="46">
        <v>-135</v>
      </c>
      <c r="P31" s="46">
        <v>-545</v>
      </c>
      <c r="Q31" s="46">
        <v>-30</v>
      </c>
      <c r="R31" s="46">
        <v>0</v>
      </c>
      <c r="S31" s="74">
        <v>0</v>
      </c>
      <c r="U31" s="73">
        <v>1.84</v>
      </c>
      <c r="V31" s="74">
        <v>-1013</v>
      </c>
      <c r="W31">
        <v>-303</v>
      </c>
      <c r="X31">
        <v>-135</v>
      </c>
      <c r="Y31">
        <v>-30</v>
      </c>
      <c r="Z31">
        <v>1.84</v>
      </c>
      <c r="AA31">
        <v>-545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1.45</v>
      </c>
      <c r="N32" s="73">
        <v>-337</v>
      </c>
      <c r="O32" s="46">
        <v>-150</v>
      </c>
      <c r="P32" s="46">
        <v>-430</v>
      </c>
      <c r="Q32" s="46">
        <v>-30</v>
      </c>
      <c r="R32" s="46">
        <v>0</v>
      </c>
      <c r="S32" s="74">
        <v>0</v>
      </c>
      <c r="U32" s="73">
        <v>1.45</v>
      </c>
      <c r="V32" s="74">
        <v>-947</v>
      </c>
      <c r="W32">
        <v>-337</v>
      </c>
      <c r="X32">
        <v>-150</v>
      </c>
      <c r="Y32">
        <v>-30</v>
      </c>
      <c r="Z32">
        <v>1.45</v>
      </c>
      <c r="AA32">
        <v>-430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2.52</v>
      </c>
      <c r="N33" s="73">
        <v>-373</v>
      </c>
      <c r="O33" s="46">
        <v>-66</v>
      </c>
      <c r="P33" s="46">
        <v>-445</v>
      </c>
      <c r="Q33" s="46">
        <v>-30</v>
      </c>
      <c r="R33" s="46">
        <v>0</v>
      </c>
      <c r="S33" s="74">
        <v>0</v>
      </c>
      <c r="U33" s="73">
        <v>2.52</v>
      </c>
      <c r="V33" s="74">
        <v>-914</v>
      </c>
      <c r="W33">
        <v>-373</v>
      </c>
      <c r="X33">
        <v>-66</v>
      </c>
      <c r="Y33">
        <v>-30</v>
      </c>
      <c r="Z33">
        <v>2.52</v>
      </c>
      <c r="AA33">
        <v>-445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-407</v>
      </c>
      <c r="O34" s="46">
        <v>-81</v>
      </c>
      <c r="P34" s="46">
        <v>-336</v>
      </c>
      <c r="Q34" s="46">
        <v>-30</v>
      </c>
      <c r="R34" s="46">
        <v>0</v>
      </c>
      <c r="S34" s="74">
        <v>0</v>
      </c>
      <c r="U34" s="73">
        <v>0</v>
      </c>
      <c r="V34" s="74">
        <v>-854</v>
      </c>
      <c r="W34">
        <v>-407</v>
      </c>
      <c r="X34">
        <v>-81</v>
      </c>
      <c r="Y34">
        <v>-30</v>
      </c>
      <c r="Z34">
        <v>0</v>
      </c>
      <c r="AA34">
        <v>-336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-441</v>
      </c>
      <c r="O35" s="46">
        <v>-116</v>
      </c>
      <c r="P35" s="46">
        <v>-343</v>
      </c>
      <c r="Q35" s="46">
        <v>-30</v>
      </c>
      <c r="R35" s="46">
        <v>0</v>
      </c>
      <c r="S35" s="74">
        <v>0</v>
      </c>
      <c r="U35" s="73">
        <v>0</v>
      </c>
      <c r="V35" s="74">
        <v>-930</v>
      </c>
      <c r="W35">
        <v>-441</v>
      </c>
      <c r="X35">
        <v>-116</v>
      </c>
      <c r="Y35">
        <v>-30</v>
      </c>
      <c r="Z35">
        <v>0</v>
      </c>
      <c r="AA35">
        <v>-343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-480</v>
      </c>
      <c r="O36" s="46">
        <v>-131</v>
      </c>
      <c r="P36" s="46">
        <v>-357</v>
      </c>
      <c r="Q36" s="46">
        <v>-30</v>
      </c>
      <c r="R36" s="46">
        <v>0</v>
      </c>
      <c r="S36" s="74">
        <v>0</v>
      </c>
      <c r="U36" s="73">
        <v>0</v>
      </c>
      <c r="V36" s="74">
        <v>-998</v>
      </c>
      <c r="W36">
        <v>-480</v>
      </c>
      <c r="X36">
        <v>-131</v>
      </c>
      <c r="Y36">
        <v>-30</v>
      </c>
      <c r="Z36">
        <v>0</v>
      </c>
      <c r="AA36">
        <v>-357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-523</v>
      </c>
      <c r="O37" s="46">
        <v>-156</v>
      </c>
      <c r="P37" s="46">
        <v>-366</v>
      </c>
      <c r="Q37" s="46">
        <v>-30</v>
      </c>
      <c r="R37" s="46">
        <v>0</v>
      </c>
      <c r="S37" s="74">
        <v>0</v>
      </c>
      <c r="U37" s="73">
        <v>0</v>
      </c>
      <c r="V37" s="74">
        <v>-1075</v>
      </c>
      <c r="W37">
        <v>-523</v>
      </c>
      <c r="X37">
        <v>-156</v>
      </c>
      <c r="Y37">
        <v>-30</v>
      </c>
      <c r="Z37">
        <v>0</v>
      </c>
      <c r="AA37">
        <v>-366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3.1</v>
      </c>
      <c r="N38" s="73">
        <v>-541</v>
      </c>
      <c r="O38" s="46">
        <v>-176</v>
      </c>
      <c r="P38" s="46">
        <v>-365</v>
      </c>
      <c r="Q38" s="46">
        <v>-30</v>
      </c>
      <c r="R38" s="46">
        <v>0</v>
      </c>
      <c r="S38" s="74">
        <v>0</v>
      </c>
      <c r="U38" s="73">
        <v>3.1</v>
      </c>
      <c r="V38" s="74">
        <v>-1112</v>
      </c>
      <c r="W38">
        <v>-541</v>
      </c>
      <c r="X38">
        <v>-176</v>
      </c>
      <c r="Y38">
        <v>-30</v>
      </c>
      <c r="Z38">
        <v>3.1</v>
      </c>
      <c r="AA38">
        <v>-365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-563</v>
      </c>
      <c r="O39" s="46">
        <v>-110.88</v>
      </c>
      <c r="P39" s="46">
        <v>-352</v>
      </c>
      <c r="Q39" s="46">
        <v>0</v>
      </c>
      <c r="R39" s="46">
        <v>0</v>
      </c>
      <c r="S39" s="74">
        <v>0</v>
      </c>
      <c r="U39" s="73">
        <v>0</v>
      </c>
      <c r="V39" s="74">
        <v>-1025.8800000000001</v>
      </c>
      <c r="W39">
        <v>-563</v>
      </c>
      <c r="X39">
        <v>-110.88</v>
      </c>
      <c r="Y39">
        <v>0</v>
      </c>
      <c r="Z39">
        <v>0</v>
      </c>
      <c r="AA39">
        <v>-352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-565</v>
      </c>
      <c r="O40" s="46">
        <v>-131</v>
      </c>
      <c r="P40" s="46">
        <v>-328</v>
      </c>
      <c r="Q40" s="46">
        <v>-43.49</v>
      </c>
      <c r="R40" s="46">
        <v>0</v>
      </c>
      <c r="S40" s="74">
        <v>0</v>
      </c>
      <c r="U40" s="73">
        <v>0</v>
      </c>
      <c r="V40" s="74">
        <v>-1067.49</v>
      </c>
      <c r="W40">
        <v>-565</v>
      </c>
      <c r="X40">
        <v>-131</v>
      </c>
      <c r="Y40">
        <v>-43.49</v>
      </c>
      <c r="Z40">
        <v>0</v>
      </c>
      <c r="AA40">
        <v>-328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-561</v>
      </c>
      <c r="O41" s="46">
        <v>-146</v>
      </c>
      <c r="P41" s="46">
        <v>-295</v>
      </c>
      <c r="Q41" s="46">
        <v>-45</v>
      </c>
      <c r="R41" s="46">
        <v>0</v>
      </c>
      <c r="S41" s="74">
        <v>0</v>
      </c>
      <c r="U41" s="73">
        <v>0</v>
      </c>
      <c r="V41" s="74">
        <v>-1047</v>
      </c>
      <c r="W41">
        <v>-561</v>
      </c>
      <c r="X41">
        <v>-146</v>
      </c>
      <c r="Y41">
        <v>-45</v>
      </c>
      <c r="Z41">
        <v>0</v>
      </c>
      <c r="AA41">
        <v>-295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-550</v>
      </c>
      <c r="O42" s="46">
        <v>-136</v>
      </c>
      <c r="P42" s="46">
        <v>-270</v>
      </c>
      <c r="Q42" s="46">
        <v>-45</v>
      </c>
      <c r="R42" s="46">
        <v>0</v>
      </c>
      <c r="S42" s="74">
        <v>0</v>
      </c>
      <c r="U42" s="73">
        <v>0</v>
      </c>
      <c r="V42" s="74">
        <v>-1001</v>
      </c>
      <c r="W42">
        <v>-550</v>
      </c>
      <c r="X42">
        <v>-136</v>
      </c>
      <c r="Y42">
        <v>-45</v>
      </c>
      <c r="Z42">
        <v>0</v>
      </c>
      <c r="AA42">
        <v>-270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-521</v>
      </c>
      <c r="O43" s="46">
        <v>-226</v>
      </c>
      <c r="P43" s="46">
        <v>-245</v>
      </c>
      <c r="Q43" s="46">
        <v>-20</v>
      </c>
      <c r="R43" s="46">
        <v>0</v>
      </c>
      <c r="S43" s="74">
        <v>0</v>
      </c>
      <c r="U43" s="73">
        <v>0</v>
      </c>
      <c r="V43" s="74">
        <v>-1012</v>
      </c>
      <c r="W43">
        <v>-521</v>
      </c>
      <c r="X43">
        <v>-226</v>
      </c>
      <c r="Y43">
        <v>-20</v>
      </c>
      <c r="Z43">
        <v>0</v>
      </c>
      <c r="AA43">
        <v>-245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-497</v>
      </c>
      <c r="O44" s="46">
        <v>-216</v>
      </c>
      <c r="P44" s="46">
        <v>-219</v>
      </c>
      <c r="Q44" s="46">
        <v>-20</v>
      </c>
      <c r="R44" s="46">
        <v>0</v>
      </c>
      <c r="S44" s="74">
        <v>0</v>
      </c>
      <c r="U44" s="73">
        <v>0</v>
      </c>
      <c r="V44" s="74">
        <v>-952</v>
      </c>
      <c r="W44">
        <v>-497</v>
      </c>
      <c r="X44">
        <v>-216</v>
      </c>
      <c r="Y44">
        <v>-20</v>
      </c>
      <c r="Z44">
        <v>0</v>
      </c>
      <c r="AA44">
        <v>-219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-484</v>
      </c>
      <c r="O45" s="46">
        <v>-236</v>
      </c>
      <c r="P45" s="46">
        <v>-194</v>
      </c>
      <c r="Q45" s="46">
        <v>-20</v>
      </c>
      <c r="R45" s="46">
        <v>0</v>
      </c>
      <c r="S45" s="74">
        <v>0</v>
      </c>
      <c r="U45" s="73">
        <v>0</v>
      </c>
      <c r="V45" s="74">
        <v>-934</v>
      </c>
      <c r="W45">
        <v>-484</v>
      </c>
      <c r="X45">
        <v>-236</v>
      </c>
      <c r="Y45">
        <v>-20</v>
      </c>
      <c r="Z45">
        <v>0</v>
      </c>
      <c r="AA45">
        <v>-194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-454</v>
      </c>
      <c r="O46" s="46">
        <v>-226</v>
      </c>
      <c r="P46" s="46">
        <v>-172</v>
      </c>
      <c r="Q46" s="46">
        <v>-20</v>
      </c>
      <c r="R46" s="46">
        <v>0</v>
      </c>
      <c r="S46" s="74">
        <v>0</v>
      </c>
      <c r="U46" s="73">
        <v>0</v>
      </c>
      <c r="V46" s="74">
        <v>-872</v>
      </c>
      <c r="W46">
        <v>-454</v>
      </c>
      <c r="X46">
        <v>-226</v>
      </c>
      <c r="Y46">
        <v>-20</v>
      </c>
      <c r="Z46">
        <v>0</v>
      </c>
      <c r="AA46">
        <v>-172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-422</v>
      </c>
      <c r="O47" s="46">
        <v>-216</v>
      </c>
      <c r="P47" s="46">
        <v>-149</v>
      </c>
      <c r="Q47" s="46">
        <v>-20</v>
      </c>
      <c r="R47" s="46">
        <v>0</v>
      </c>
      <c r="S47" s="74">
        <v>0</v>
      </c>
      <c r="U47" s="73">
        <v>0</v>
      </c>
      <c r="V47" s="74">
        <v>-807</v>
      </c>
      <c r="W47">
        <v>-422</v>
      </c>
      <c r="X47">
        <v>-216</v>
      </c>
      <c r="Y47">
        <v>-20</v>
      </c>
      <c r="Z47">
        <v>0</v>
      </c>
      <c r="AA47">
        <v>-149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-395</v>
      </c>
      <c r="O48" s="46">
        <v>-206</v>
      </c>
      <c r="P48" s="46">
        <v>-125</v>
      </c>
      <c r="Q48" s="46">
        <v>-20</v>
      </c>
      <c r="R48" s="46">
        <v>0</v>
      </c>
      <c r="S48" s="74">
        <v>0</v>
      </c>
      <c r="U48" s="73">
        <v>0</v>
      </c>
      <c r="V48" s="74">
        <v>-746</v>
      </c>
      <c r="W48">
        <v>-395</v>
      </c>
      <c r="X48">
        <v>-206</v>
      </c>
      <c r="Y48">
        <v>-20</v>
      </c>
      <c r="Z48">
        <v>0</v>
      </c>
      <c r="AA48">
        <v>-125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-378</v>
      </c>
      <c r="O49" s="46">
        <v>-196</v>
      </c>
      <c r="P49" s="46">
        <v>-103</v>
      </c>
      <c r="Q49" s="46">
        <v>-20</v>
      </c>
      <c r="R49" s="46">
        <v>0</v>
      </c>
      <c r="S49" s="74">
        <v>0</v>
      </c>
      <c r="U49" s="73">
        <v>0</v>
      </c>
      <c r="V49" s="74">
        <v>-697</v>
      </c>
      <c r="W49">
        <v>-378</v>
      </c>
      <c r="X49">
        <v>-196</v>
      </c>
      <c r="Y49">
        <v>-20</v>
      </c>
      <c r="Z49">
        <v>0</v>
      </c>
      <c r="AA49">
        <v>-103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-352</v>
      </c>
      <c r="O50" s="46">
        <v>-186</v>
      </c>
      <c r="P50" s="46">
        <v>-81</v>
      </c>
      <c r="Q50" s="46">
        <v>-20</v>
      </c>
      <c r="R50" s="46">
        <v>0</v>
      </c>
      <c r="S50" s="74">
        <v>0</v>
      </c>
      <c r="U50" s="73">
        <v>0</v>
      </c>
      <c r="V50" s="74">
        <v>-639</v>
      </c>
      <c r="W50">
        <v>-352</v>
      </c>
      <c r="X50">
        <v>-186</v>
      </c>
      <c r="Y50">
        <v>-20</v>
      </c>
      <c r="Z50">
        <v>0</v>
      </c>
      <c r="AA50">
        <v>-81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2.52</v>
      </c>
      <c r="N51" s="73">
        <v>-326</v>
      </c>
      <c r="O51" s="46">
        <v>-171</v>
      </c>
      <c r="P51" s="46">
        <v>-58</v>
      </c>
      <c r="Q51" s="46">
        <v>-15</v>
      </c>
      <c r="R51" s="46">
        <v>0</v>
      </c>
      <c r="S51" s="74">
        <v>0</v>
      </c>
      <c r="U51" s="73">
        <v>2.52</v>
      </c>
      <c r="V51" s="74">
        <v>-570</v>
      </c>
      <c r="W51">
        <v>-326</v>
      </c>
      <c r="X51">
        <v>-171</v>
      </c>
      <c r="Y51">
        <v>-15</v>
      </c>
      <c r="Z51">
        <v>2.52</v>
      </c>
      <c r="AA51">
        <v>-58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-301</v>
      </c>
      <c r="O52" s="46">
        <v>-156</v>
      </c>
      <c r="P52" s="46">
        <v>-37.799999999999997</v>
      </c>
      <c r="Q52" s="46">
        <v>-15</v>
      </c>
      <c r="R52" s="46">
        <v>0</v>
      </c>
      <c r="S52" s="74">
        <v>0</v>
      </c>
      <c r="U52" s="73">
        <v>0</v>
      </c>
      <c r="V52" s="74">
        <v>-509.8</v>
      </c>
      <c r="W52">
        <v>-301</v>
      </c>
      <c r="X52">
        <v>-156</v>
      </c>
      <c r="Y52">
        <v>-15</v>
      </c>
      <c r="Z52">
        <v>0</v>
      </c>
      <c r="AA52">
        <v>-37.799999999999997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-290</v>
      </c>
      <c r="O53" s="46">
        <v>-146</v>
      </c>
      <c r="P53" s="46">
        <v>-141</v>
      </c>
      <c r="Q53" s="46">
        <v>-15</v>
      </c>
      <c r="R53" s="46">
        <v>0</v>
      </c>
      <c r="S53" s="74">
        <v>0</v>
      </c>
      <c r="U53" s="73">
        <v>0</v>
      </c>
      <c r="V53" s="74">
        <v>-592</v>
      </c>
      <c r="W53">
        <v>-290</v>
      </c>
      <c r="X53">
        <v>-146</v>
      </c>
      <c r="Y53">
        <v>-15</v>
      </c>
      <c r="Z53">
        <v>0</v>
      </c>
      <c r="AA53">
        <v>-141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-284</v>
      </c>
      <c r="O54" s="46">
        <v>-141</v>
      </c>
      <c r="P54" s="46">
        <v>-128</v>
      </c>
      <c r="Q54" s="46">
        <v>-15</v>
      </c>
      <c r="R54" s="46">
        <v>0</v>
      </c>
      <c r="S54" s="74">
        <v>0</v>
      </c>
      <c r="U54" s="73">
        <v>0</v>
      </c>
      <c r="V54" s="74">
        <v>-568</v>
      </c>
      <c r="W54">
        <v>-284</v>
      </c>
      <c r="X54">
        <v>-141</v>
      </c>
      <c r="Y54">
        <v>-15</v>
      </c>
      <c r="Z54">
        <v>0</v>
      </c>
      <c r="AA54">
        <v>-128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-261</v>
      </c>
      <c r="O55" s="46">
        <v>-156</v>
      </c>
      <c r="P55" s="46">
        <v>-194</v>
      </c>
      <c r="Q55" s="46">
        <v>0</v>
      </c>
      <c r="R55" s="46">
        <v>0</v>
      </c>
      <c r="S55" s="74">
        <v>0</v>
      </c>
      <c r="U55" s="73">
        <v>0</v>
      </c>
      <c r="V55" s="74">
        <v>-611</v>
      </c>
      <c r="W55">
        <v>-261</v>
      </c>
      <c r="X55">
        <v>-156</v>
      </c>
      <c r="Y55">
        <v>0</v>
      </c>
      <c r="Z55">
        <v>0</v>
      </c>
      <c r="AA55">
        <v>-194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-226</v>
      </c>
      <c r="O56" s="46">
        <v>-207</v>
      </c>
      <c r="P56" s="46">
        <v>-207</v>
      </c>
      <c r="Q56" s="46">
        <v>0</v>
      </c>
      <c r="R56" s="46">
        <v>0</v>
      </c>
      <c r="S56" s="74">
        <v>0</v>
      </c>
      <c r="U56" s="73">
        <v>0</v>
      </c>
      <c r="V56" s="74">
        <v>-640</v>
      </c>
      <c r="W56">
        <v>-226</v>
      </c>
      <c r="X56">
        <v>-207</v>
      </c>
      <c r="Y56">
        <v>0</v>
      </c>
      <c r="Z56">
        <v>0</v>
      </c>
      <c r="AA56">
        <v>-207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-189</v>
      </c>
      <c r="O57" s="46">
        <v>-228</v>
      </c>
      <c r="P57" s="46">
        <v>-148</v>
      </c>
      <c r="Q57" s="46">
        <v>0</v>
      </c>
      <c r="R57" s="46">
        <v>0</v>
      </c>
      <c r="S57" s="74">
        <v>0</v>
      </c>
      <c r="U57" s="73">
        <v>0</v>
      </c>
      <c r="V57" s="74">
        <v>-565</v>
      </c>
      <c r="W57">
        <v>-189</v>
      </c>
      <c r="X57">
        <v>-228</v>
      </c>
      <c r="Y57">
        <v>0</v>
      </c>
      <c r="Z57">
        <v>0</v>
      </c>
      <c r="AA57">
        <v>-148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-144</v>
      </c>
      <c r="O58" s="46">
        <v>-198</v>
      </c>
      <c r="P58" s="46">
        <v>-76</v>
      </c>
      <c r="Q58" s="46">
        <v>0</v>
      </c>
      <c r="R58" s="46">
        <v>0</v>
      </c>
      <c r="S58" s="74">
        <v>0</v>
      </c>
      <c r="U58" s="73">
        <v>0</v>
      </c>
      <c r="V58" s="74">
        <v>-418</v>
      </c>
      <c r="W58">
        <v>-144</v>
      </c>
      <c r="X58">
        <v>-198</v>
      </c>
      <c r="Y58">
        <v>0</v>
      </c>
      <c r="Z58">
        <v>0</v>
      </c>
      <c r="AA58">
        <v>-76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-124</v>
      </c>
      <c r="O59" s="46">
        <v>-155</v>
      </c>
      <c r="P59" s="46">
        <v>-38</v>
      </c>
      <c r="Q59" s="46">
        <v>0</v>
      </c>
      <c r="R59" s="46">
        <v>0</v>
      </c>
      <c r="S59" s="74">
        <v>0</v>
      </c>
      <c r="U59" s="73">
        <v>0</v>
      </c>
      <c r="V59" s="74">
        <v>-317</v>
      </c>
      <c r="W59">
        <v>-124</v>
      </c>
      <c r="X59">
        <v>-155</v>
      </c>
      <c r="Y59">
        <v>0</v>
      </c>
      <c r="Z59">
        <v>0</v>
      </c>
      <c r="AA59">
        <v>-38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-79</v>
      </c>
      <c r="O60" s="46">
        <v>-130</v>
      </c>
      <c r="P60" s="46">
        <v>-23</v>
      </c>
      <c r="Q60" s="46">
        <v>0</v>
      </c>
      <c r="R60" s="46">
        <v>0</v>
      </c>
      <c r="S60" s="74">
        <v>0</v>
      </c>
      <c r="U60" s="73">
        <v>0</v>
      </c>
      <c r="V60" s="74">
        <v>-232</v>
      </c>
      <c r="W60">
        <v>-79</v>
      </c>
      <c r="X60">
        <v>-130</v>
      </c>
      <c r="Y60">
        <v>0</v>
      </c>
      <c r="Z60">
        <v>0</v>
      </c>
      <c r="AA60">
        <v>-23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4.16</v>
      </c>
      <c r="N61" s="73">
        <v>-39</v>
      </c>
      <c r="O61" s="46">
        <v>-110</v>
      </c>
      <c r="P61" s="46">
        <v>-45</v>
      </c>
      <c r="Q61" s="46">
        <v>0</v>
      </c>
      <c r="R61" s="46">
        <v>0</v>
      </c>
      <c r="S61" s="74">
        <v>0</v>
      </c>
      <c r="U61" s="73">
        <v>4.16</v>
      </c>
      <c r="V61" s="74">
        <v>-194</v>
      </c>
      <c r="W61">
        <v>-39</v>
      </c>
      <c r="X61">
        <v>-110</v>
      </c>
      <c r="Y61">
        <v>0</v>
      </c>
      <c r="Z61">
        <v>4.16</v>
      </c>
      <c r="AA61">
        <v>-45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3.68</v>
      </c>
      <c r="N62" s="73">
        <v>0</v>
      </c>
      <c r="O62" s="46">
        <v>-95</v>
      </c>
      <c r="P62" s="46">
        <v>-19</v>
      </c>
      <c r="Q62" s="46">
        <v>0</v>
      </c>
      <c r="R62" s="46">
        <v>0</v>
      </c>
      <c r="S62" s="74">
        <v>0</v>
      </c>
      <c r="U62" s="73">
        <v>3.68</v>
      </c>
      <c r="V62" s="74">
        <v>-114</v>
      </c>
      <c r="W62">
        <v>0</v>
      </c>
      <c r="X62">
        <v>-95</v>
      </c>
      <c r="Y62">
        <v>0</v>
      </c>
      <c r="Z62">
        <v>3.68</v>
      </c>
      <c r="AA62">
        <v>-19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2.81</v>
      </c>
      <c r="N63" s="73">
        <v>0</v>
      </c>
      <c r="O63" s="46">
        <v>-155</v>
      </c>
      <c r="P63" s="46">
        <v>-42</v>
      </c>
      <c r="Q63" s="46">
        <v>0</v>
      </c>
      <c r="R63" s="46">
        <v>0</v>
      </c>
      <c r="S63" s="74">
        <v>0</v>
      </c>
      <c r="U63" s="73">
        <v>2.81</v>
      </c>
      <c r="V63" s="74">
        <v>-197</v>
      </c>
      <c r="W63">
        <v>0</v>
      </c>
      <c r="X63">
        <v>-155</v>
      </c>
      <c r="Y63">
        <v>0</v>
      </c>
      <c r="Z63">
        <v>2.81</v>
      </c>
      <c r="AA63">
        <v>-42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-185</v>
      </c>
      <c r="P64" s="46">
        <v>-31</v>
      </c>
      <c r="Q64" s="46">
        <v>0</v>
      </c>
      <c r="R64" s="46">
        <v>0</v>
      </c>
      <c r="S64" s="74">
        <v>0</v>
      </c>
      <c r="U64" s="73">
        <v>0</v>
      </c>
      <c r="V64" s="74">
        <v>-216</v>
      </c>
      <c r="W64">
        <v>0</v>
      </c>
      <c r="X64">
        <v>-185</v>
      </c>
      <c r="Y64">
        <v>0</v>
      </c>
      <c r="Z64">
        <v>0</v>
      </c>
      <c r="AA64">
        <v>-31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0.77</v>
      </c>
      <c r="N65" s="73">
        <v>0</v>
      </c>
      <c r="O65" s="46">
        <v>-150</v>
      </c>
      <c r="P65" s="46">
        <v>-22</v>
      </c>
      <c r="Q65" s="46">
        <v>0</v>
      </c>
      <c r="R65" s="46">
        <v>0</v>
      </c>
      <c r="S65" s="74">
        <v>0</v>
      </c>
      <c r="U65" s="73">
        <v>0.77</v>
      </c>
      <c r="V65" s="74">
        <v>-172</v>
      </c>
      <c r="W65">
        <v>0</v>
      </c>
      <c r="X65">
        <v>-150</v>
      </c>
      <c r="Y65">
        <v>0</v>
      </c>
      <c r="Z65">
        <v>0.77</v>
      </c>
      <c r="AA65">
        <v>-22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1.74</v>
      </c>
      <c r="N66" s="73">
        <v>0</v>
      </c>
      <c r="O66" s="46">
        <v>-160</v>
      </c>
      <c r="P66" s="46">
        <v>-60</v>
      </c>
      <c r="Q66" s="46">
        <v>0</v>
      </c>
      <c r="R66" s="46">
        <v>0</v>
      </c>
      <c r="S66" s="74">
        <v>0</v>
      </c>
      <c r="U66" s="73">
        <v>1.74</v>
      </c>
      <c r="V66" s="74">
        <v>-220</v>
      </c>
      <c r="W66">
        <v>0</v>
      </c>
      <c r="X66">
        <v>-160</v>
      </c>
      <c r="Y66">
        <v>0</v>
      </c>
      <c r="Z66">
        <v>1.74</v>
      </c>
      <c r="AA66">
        <v>-60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0.28999999999999998</v>
      </c>
      <c r="N67" s="73">
        <v>0</v>
      </c>
      <c r="O67" s="46">
        <v>-145</v>
      </c>
      <c r="P67" s="46">
        <v>-27</v>
      </c>
      <c r="Q67" s="46">
        <v>0</v>
      </c>
      <c r="R67" s="46">
        <v>0</v>
      </c>
      <c r="S67" s="74">
        <v>0</v>
      </c>
      <c r="U67" s="73">
        <v>0.28999999999999998</v>
      </c>
      <c r="V67" s="74">
        <v>-172</v>
      </c>
      <c r="W67">
        <v>0</v>
      </c>
      <c r="X67">
        <v>-145</v>
      </c>
      <c r="Y67">
        <v>0</v>
      </c>
      <c r="Z67">
        <v>0.28999999999999998</v>
      </c>
      <c r="AA67">
        <v>-27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0.97</v>
      </c>
      <c r="N68" s="73">
        <v>0</v>
      </c>
      <c r="O68" s="46">
        <v>-145</v>
      </c>
      <c r="P68" s="46">
        <v>-38</v>
      </c>
      <c r="Q68" s="46">
        <v>0</v>
      </c>
      <c r="R68" s="46">
        <v>0</v>
      </c>
      <c r="S68" s="74">
        <v>0</v>
      </c>
      <c r="U68" s="73">
        <v>0.97</v>
      </c>
      <c r="V68" s="74">
        <v>-183</v>
      </c>
      <c r="W68">
        <v>0</v>
      </c>
      <c r="X68">
        <v>-145</v>
      </c>
      <c r="Y68">
        <v>0</v>
      </c>
      <c r="Z68">
        <v>0.97</v>
      </c>
      <c r="AA68">
        <v>-38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-140</v>
      </c>
      <c r="P69" s="46">
        <v>-95</v>
      </c>
      <c r="Q69" s="46">
        <v>0</v>
      </c>
      <c r="R69" s="46">
        <v>0</v>
      </c>
      <c r="S69" s="74">
        <v>0</v>
      </c>
      <c r="U69" s="73">
        <v>0</v>
      </c>
      <c r="V69" s="74">
        <v>-235</v>
      </c>
      <c r="W69">
        <v>0</v>
      </c>
      <c r="X69">
        <v>-140</v>
      </c>
      <c r="Y69">
        <v>0</v>
      </c>
      <c r="Z69">
        <v>0</v>
      </c>
      <c r="AA69">
        <v>-95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-150</v>
      </c>
      <c r="P70" s="46">
        <v>-34</v>
      </c>
      <c r="Q70" s="46">
        <v>0</v>
      </c>
      <c r="R70" s="46">
        <v>0</v>
      </c>
      <c r="S70" s="74">
        <v>0</v>
      </c>
      <c r="U70" s="73">
        <v>0</v>
      </c>
      <c r="V70" s="74">
        <v>-184</v>
      </c>
      <c r="W70">
        <v>0</v>
      </c>
      <c r="X70">
        <v>-150</v>
      </c>
      <c r="Y70">
        <v>0</v>
      </c>
      <c r="Z70">
        <v>0</v>
      </c>
      <c r="AA70">
        <v>-34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2.42</v>
      </c>
      <c r="N71" s="73">
        <v>0</v>
      </c>
      <c r="O71" s="46">
        <v>-85</v>
      </c>
      <c r="P71" s="46">
        <v>-42</v>
      </c>
      <c r="Q71" s="46">
        <v>0</v>
      </c>
      <c r="R71" s="46">
        <v>0</v>
      </c>
      <c r="S71" s="74">
        <v>0</v>
      </c>
      <c r="U71" s="73">
        <v>2.42</v>
      </c>
      <c r="V71" s="74">
        <v>-127</v>
      </c>
      <c r="W71">
        <v>0</v>
      </c>
      <c r="X71">
        <v>-85</v>
      </c>
      <c r="Y71">
        <v>0</v>
      </c>
      <c r="Z71">
        <v>2.42</v>
      </c>
      <c r="AA71">
        <v>-42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0.39</v>
      </c>
      <c r="N72" s="73">
        <v>0</v>
      </c>
      <c r="O72" s="46">
        <v>-85</v>
      </c>
      <c r="P72" s="46">
        <v>-21</v>
      </c>
      <c r="Q72" s="46">
        <v>0</v>
      </c>
      <c r="R72" s="46">
        <v>0</v>
      </c>
      <c r="S72" s="74">
        <v>0</v>
      </c>
      <c r="U72" s="73">
        <v>0.39</v>
      </c>
      <c r="V72" s="74">
        <v>-106</v>
      </c>
      <c r="W72">
        <v>0</v>
      </c>
      <c r="X72">
        <v>-85</v>
      </c>
      <c r="Y72">
        <v>0</v>
      </c>
      <c r="Z72">
        <v>0.39</v>
      </c>
      <c r="AA72">
        <v>-21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-80</v>
      </c>
      <c r="P73" s="46">
        <v>-152</v>
      </c>
      <c r="Q73" s="46">
        <v>0</v>
      </c>
      <c r="R73" s="46">
        <v>0</v>
      </c>
      <c r="S73" s="74">
        <v>0</v>
      </c>
      <c r="U73" s="73">
        <v>0</v>
      </c>
      <c r="V73" s="74">
        <v>-232</v>
      </c>
      <c r="W73">
        <v>0</v>
      </c>
      <c r="X73">
        <v>-80</v>
      </c>
      <c r="Y73">
        <v>0</v>
      </c>
      <c r="Z73">
        <v>0</v>
      </c>
      <c r="AA73">
        <v>-152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-90</v>
      </c>
      <c r="P74" s="46">
        <v>-35</v>
      </c>
      <c r="Q74" s="46">
        <v>0</v>
      </c>
      <c r="R74" s="46">
        <v>0</v>
      </c>
      <c r="S74" s="74">
        <v>0</v>
      </c>
      <c r="U74" s="73">
        <v>0</v>
      </c>
      <c r="V74" s="74">
        <v>-125</v>
      </c>
      <c r="W74">
        <v>0</v>
      </c>
      <c r="X74">
        <v>-90</v>
      </c>
      <c r="Y74">
        <v>0</v>
      </c>
      <c r="Z74">
        <v>0</v>
      </c>
      <c r="AA74">
        <v>-35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-125</v>
      </c>
      <c r="P75" s="46">
        <v>-55</v>
      </c>
      <c r="Q75" s="46">
        <v>0</v>
      </c>
      <c r="R75" s="46">
        <v>0</v>
      </c>
      <c r="S75" s="74">
        <v>0</v>
      </c>
      <c r="U75" s="73">
        <v>0</v>
      </c>
      <c r="V75" s="74">
        <v>-180</v>
      </c>
      <c r="W75">
        <v>0</v>
      </c>
      <c r="X75">
        <v>-125</v>
      </c>
      <c r="Y75">
        <v>0</v>
      </c>
      <c r="Z75">
        <v>0</v>
      </c>
      <c r="AA75">
        <v>-55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-130</v>
      </c>
      <c r="P76" s="46">
        <v>-102.7</v>
      </c>
      <c r="Q76" s="46">
        <v>0</v>
      </c>
      <c r="R76" s="46">
        <v>0</v>
      </c>
      <c r="S76" s="74">
        <v>0</v>
      </c>
      <c r="U76" s="73">
        <v>0</v>
      </c>
      <c r="V76" s="74">
        <v>-232.7</v>
      </c>
      <c r="W76">
        <v>0</v>
      </c>
      <c r="X76">
        <v>-130</v>
      </c>
      <c r="Y76">
        <v>0</v>
      </c>
      <c r="Z76">
        <v>0</v>
      </c>
      <c r="AA76">
        <v>-102.7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0.39</v>
      </c>
      <c r="N77" s="73">
        <v>0</v>
      </c>
      <c r="O77" s="46">
        <v>-150</v>
      </c>
      <c r="P77" s="46">
        <v>-211</v>
      </c>
      <c r="Q77" s="46">
        <v>0</v>
      </c>
      <c r="R77" s="46">
        <v>0</v>
      </c>
      <c r="S77" s="74">
        <v>0</v>
      </c>
      <c r="U77" s="73">
        <v>0.39</v>
      </c>
      <c r="V77" s="74">
        <v>-361</v>
      </c>
      <c r="W77">
        <v>0</v>
      </c>
      <c r="X77">
        <v>-150</v>
      </c>
      <c r="Y77">
        <v>0</v>
      </c>
      <c r="Z77">
        <v>0.39</v>
      </c>
      <c r="AA77">
        <v>-211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-170</v>
      </c>
      <c r="P78" s="46">
        <v>-152.1</v>
      </c>
      <c r="Q78" s="46">
        <v>0</v>
      </c>
      <c r="R78" s="46">
        <v>0</v>
      </c>
      <c r="S78" s="74">
        <v>0</v>
      </c>
      <c r="U78" s="73">
        <v>0</v>
      </c>
      <c r="V78" s="74">
        <v>-322.10000000000002</v>
      </c>
      <c r="W78">
        <v>0</v>
      </c>
      <c r="X78">
        <v>-170</v>
      </c>
      <c r="Y78">
        <v>0</v>
      </c>
      <c r="Z78">
        <v>0</v>
      </c>
      <c r="AA78">
        <v>-152.1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-235</v>
      </c>
      <c r="P79" s="46">
        <v>-576</v>
      </c>
      <c r="Q79" s="46">
        <v>-30</v>
      </c>
      <c r="R79" s="46">
        <v>0</v>
      </c>
      <c r="S79" s="74">
        <v>0</v>
      </c>
      <c r="U79" s="73">
        <v>0</v>
      </c>
      <c r="V79" s="74">
        <v>-841</v>
      </c>
      <c r="W79">
        <v>0</v>
      </c>
      <c r="X79">
        <v>-235</v>
      </c>
      <c r="Y79">
        <v>-30</v>
      </c>
      <c r="Z79">
        <v>0</v>
      </c>
      <c r="AA79">
        <v>-576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2.13</v>
      </c>
      <c r="N80" s="73">
        <v>0</v>
      </c>
      <c r="O80" s="46">
        <v>-245</v>
      </c>
      <c r="P80" s="46">
        <v>-567</v>
      </c>
      <c r="Q80" s="46">
        <v>-30</v>
      </c>
      <c r="R80" s="46">
        <v>0</v>
      </c>
      <c r="S80" s="74">
        <v>0</v>
      </c>
      <c r="U80" s="73">
        <v>2.13</v>
      </c>
      <c r="V80" s="74">
        <v>-842</v>
      </c>
      <c r="W80">
        <v>0</v>
      </c>
      <c r="X80">
        <v>-245</v>
      </c>
      <c r="Y80">
        <v>-30</v>
      </c>
      <c r="Z80">
        <v>2.13</v>
      </c>
      <c r="AA80">
        <v>-567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3.77</v>
      </c>
      <c r="N81" s="73">
        <v>0</v>
      </c>
      <c r="O81" s="46">
        <v>-230</v>
      </c>
      <c r="P81" s="46">
        <v>-555</v>
      </c>
      <c r="Q81" s="46">
        <v>-30</v>
      </c>
      <c r="R81" s="46">
        <v>0</v>
      </c>
      <c r="S81" s="74">
        <v>0</v>
      </c>
      <c r="U81" s="73">
        <v>3.77</v>
      </c>
      <c r="V81" s="74">
        <v>-815</v>
      </c>
      <c r="W81">
        <v>0</v>
      </c>
      <c r="X81">
        <v>-230</v>
      </c>
      <c r="Y81">
        <v>-30</v>
      </c>
      <c r="Z81">
        <v>3.77</v>
      </c>
      <c r="AA81">
        <v>-555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</v>
      </c>
      <c r="N82" s="73">
        <v>0</v>
      </c>
      <c r="O82" s="46">
        <v>-245</v>
      </c>
      <c r="P82" s="46">
        <v>-547</v>
      </c>
      <c r="Q82" s="46">
        <v>-30</v>
      </c>
      <c r="R82" s="46">
        <v>0</v>
      </c>
      <c r="S82" s="74">
        <v>0</v>
      </c>
      <c r="U82" s="73">
        <v>3</v>
      </c>
      <c r="V82" s="74">
        <v>-822</v>
      </c>
      <c r="W82">
        <v>0</v>
      </c>
      <c r="X82">
        <v>-245</v>
      </c>
      <c r="Y82">
        <v>-30</v>
      </c>
      <c r="Z82">
        <v>3</v>
      </c>
      <c r="AA82">
        <v>-547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3.48</v>
      </c>
      <c r="N83" s="73">
        <v>0</v>
      </c>
      <c r="O83" s="46">
        <v>-245</v>
      </c>
      <c r="P83" s="46">
        <v>-539</v>
      </c>
      <c r="Q83" s="46">
        <v>-30</v>
      </c>
      <c r="R83" s="46">
        <v>0</v>
      </c>
      <c r="S83" s="74">
        <v>0</v>
      </c>
      <c r="U83" s="73">
        <v>3.48</v>
      </c>
      <c r="V83" s="74">
        <v>-814</v>
      </c>
      <c r="W83">
        <v>0</v>
      </c>
      <c r="X83">
        <v>-245</v>
      </c>
      <c r="Y83">
        <v>-30</v>
      </c>
      <c r="Z83">
        <v>3.48</v>
      </c>
      <c r="AA83">
        <v>-539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4.26</v>
      </c>
      <c r="N84" s="73">
        <v>0</v>
      </c>
      <c r="O84" s="46">
        <v>-240</v>
      </c>
      <c r="P84" s="46">
        <v>-529</v>
      </c>
      <c r="Q84" s="46">
        <v>-30</v>
      </c>
      <c r="R84" s="46">
        <v>0</v>
      </c>
      <c r="S84" s="74">
        <v>0</v>
      </c>
      <c r="U84" s="73">
        <v>4.26</v>
      </c>
      <c r="V84" s="74">
        <v>-799</v>
      </c>
      <c r="W84">
        <v>0</v>
      </c>
      <c r="X84">
        <v>-240</v>
      </c>
      <c r="Y84">
        <v>-30</v>
      </c>
      <c r="Z84">
        <v>4.26</v>
      </c>
      <c r="AA84">
        <v>-529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3.1</v>
      </c>
      <c r="N85" s="73">
        <v>0</v>
      </c>
      <c r="O85" s="46">
        <v>-210</v>
      </c>
      <c r="P85" s="46">
        <v>-498</v>
      </c>
      <c r="Q85" s="46">
        <v>-30</v>
      </c>
      <c r="R85" s="46">
        <v>0</v>
      </c>
      <c r="S85" s="74">
        <v>0</v>
      </c>
      <c r="U85" s="73">
        <v>3.1</v>
      </c>
      <c r="V85" s="74">
        <v>-738</v>
      </c>
      <c r="W85">
        <v>0</v>
      </c>
      <c r="X85">
        <v>-210</v>
      </c>
      <c r="Y85">
        <v>-30</v>
      </c>
      <c r="Z85">
        <v>3.1</v>
      </c>
      <c r="AA85">
        <v>-498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-200</v>
      </c>
      <c r="P86" s="46">
        <v>-472</v>
      </c>
      <c r="Q86" s="46">
        <v>-30</v>
      </c>
      <c r="R86" s="46">
        <v>0</v>
      </c>
      <c r="S86" s="74">
        <v>0</v>
      </c>
      <c r="U86" s="73">
        <v>0</v>
      </c>
      <c r="V86" s="74">
        <v>-702</v>
      </c>
      <c r="W86">
        <v>0</v>
      </c>
      <c r="X86">
        <v>-200</v>
      </c>
      <c r="Y86">
        <v>-30</v>
      </c>
      <c r="Z86">
        <v>0</v>
      </c>
      <c r="AA86">
        <v>-472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-230</v>
      </c>
      <c r="P87" s="46">
        <v>-442</v>
      </c>
      <c r="Q87" s="46">
        <v>-30</v>
      </c>
      <c r="R87" s="46">
        <v>0</v>
      </c>
      <c r="S87" s="74">
        <v>0</v>
      </c>
      <c r="U87" s="73">
        <v>0</v>
      </c>
      <c r="V87" s="74">
        <v>-702</v>
      </c>
      <c r="W87">
        <v>0</v>
      </c>
      <c r="X87">
        <v>-230</v>
      </c>
      <c r="Y87">
        <v>-30</v>
      </c>
      <c r="Z87">
        <v>0</v>
      </c>
      <c r="AA87">
        <v>-442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2.2599999999999998</v>
      </c>
      <c r="N88" s="73">
        <v>0</v>
      </c>
      <c r="O88" s="46">
        <v>-190</v>
      </c>
      <c r="P88" s="46">
        <v>-406</v>
      </c>
      <c r="Q88" s="46">
        <v>-30</v>
      </c>
      <c r="R88" s="46">
        <v>0</v>
      </c>
      <c r="S88" s="74">
        <v>0</v>
      </c>
      <c r="U88" s="73">
        <v>2.2599999999999998</v>
      </c>
      <c r="V88" s="74">
        <v>-626</v>
      </c>
      <c r="W88">
        <v>0</v>
      </c>
      <c r="X88">
        <v>-190</v>
      </c>
      <c r="Y88">
        <v>-30</v>
      </c>
      <c r="Z88">
        <v>2.2599999999999998</v>
      </c>
      <c r="AA88">
        <v>-406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0.15</v>
      </c>
      <c r="N89" s="73">
        <v>0</v>
      </c>
      <c r="O89" s="46">
        <v>-145</v>
      </c>
      <c r="P89" s="46">
        <v>-351</v>
      </c>
      <c r="Q89" s="46">
        <v>-30</v>
      </c>
      <c r="R89" s="46">
        <v>0</v>
      </c>
      <c r="S89" s="74">
        <v>0</v>
      </c>
      <c r="U89" s="73">
        <v>0.15</v>
      </c>
      <c r="V89" s="74">
        <v>-526</v>
      </c>
      <c r="W89">
        <v>0</v>
      </c>
      <c r="X89">
        <v>-145</v>
      </c>
      <c r="Y89">
        <v>-30</v>
      </c>
      <c r="Z89">
        <v>0.15</v>
      </c>
      <c r="AA89">
        <v>-351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0.18</v>
      </c>
      <c r="N90" s="73">
        <v>0</v>
      </c>
      <c r="O90" s="46">
        <v>-90</v>
      </c>
      <c r="P90" s="46">
        <v>0</v>
      </c>
      <c r="Q90" s="46">
        <v>-30</v>
      </c>
      <c r="R90" s="46">
        <v>0</v>
      </c>
      <c r="S90" s="74">
        <v>0</v>
      </c>
      <c r="U90" s="73">
        <v>0.18</v>
      </c>
      <c r="V90" s="74">
        <v>-120</v>
      </c>
      <c r="W90">
        <v>0</v>
      </c>
      <c r="X90">
        <v>-90</v>
      </c>
      <c r="Y90">
        <v>-30</v>
      </c>
      <c r="Z90">
        <v>0.18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-185</v>
      </c>
      <c r="P91" s="46">
        <v>-282</v>
      </c>
      <c r="Q91" s="46">
        <v>-30</v>
      </c>
      <c r="R91" s="46">
        <v>0</v>
      </c>
      <c r="S91" s="74">
        <v>0</v>
      </c>
      <c r="U91" s="73">
        <v>0</v>
      </c>
      <c r="V91" s="74">
        <v>-497</v>
      </c>
      <c r="W91">
        <v>0</v>
      </c>
      <c r="X91">
        <v>-185</v>
      </c>
      <c r="Y91">
        <v>-30</v>
      </c>
      <c r="Z91">
        <v>0</v>
      </c>
      <c r="AA91">
        <v>-282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-145</v>
      </c>
      <c r="P92" s="46">
        <v>-241</v>
      </c>
      <c r="Q92" s="46">
        <v>-30</v>
      </c>
      <c r="R92" s="46">
        <v>0</v>
      </c>
      <c r="S92" s="74">
        <v>0</v>
      </c>
      <c r="U92" s="73">
        <v>0</v>
      </c>
      <c r="V92" s="74">
        <v>-416</v>
      </c>
      <c r="W92">
        <v>0</v>
      </c>
      <c r="X92">
        <v>-145</v>
      </c>
      <c r="Y92">
        <v>-30</v>
      </c>
      <c r="Z92">
        <v>0</v>
      </c>
      <c r="AA92">
        <v>-241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-105</v>
      </c>
      <c r="P93" s="46">
        <v>0</v>
      </c>
      <c r="Q93" s="46">
        <v>-30</v>
      </c>
      <c r="R93" s="46">
        <v>0</v>
      </c>
      <c r="S93" s="74">
        <v>0</v>
      </c>
      <c r="U93" s="73">
        <v>0</v>
      </c>
      <c r="V93" s="74">
        <v>-135</v>
      </c>
      <c r="W93">
        <v>0</v>
      </c>
      <c r="X93">
        <v>-105</v>
      </c>
      <c r="Y93">
        <v>-30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-70</v>
      </c>
      <c r="P94" s="46">
        <v>0</v>
      </c>
      <c r="Q94" s="46">
        <v>-30</v>
      </c>
      <c r="R94" s="46">
        <v>0</v>
      </c>
      <c r="S94" s="74">
        <v>0</v>
      </c>
      <c r="U94" s="73">
        <v>0</v>
      </c>
      <c r="V94" s="74">
        <v>-100</v>
      </c>
      <c r="W94">
        <v>0</v>
      </c>
      <c r="X94">
        <v>-70</v>
      </c>
      <c r="Y94">
        <v>-30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-45</v>
      </c>
      <c r="P95" s="46">
        <v>-119</v>
      </c>
      <c r="Q95" s="46">
        <v>-30</v>
      </c>
      <c r="R95" s="46">
        <v>0</v>
      </c>
      <c r="S95" s="74">
        <v>0</v>
      </c>
      <c r="U95" s="73">
        <v>0</v>
      </c>
      <c r="V95" s="74">
        <v>-194</v>
      </c>
      <c r="W95">
        <v>0</v>
      </c>
      <c r="X95">
        <v>-45</v>
      </c>
      <c r="Y95">
        <v>-30</v>
      </c>
      <c r="Z95">
        <v>0</v>
      </c>
      <c r="AA95">
        <v>-119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-15</v>
      </c>
      <c r="P96" s="46">
        <v>-99</v>
      </c>
      <c r="Q96" s="46">
        <v>-30</v>
      </c>
      <c r="R96" s="46">
        <v>0</v>
      </c>
      <c r="S96" s="74">
        <v>0</v>
      </c>
      <c r="U96" s="73">
        <v>0</v>
      </c>
      <c r="V96" s="74">
        <v>-144</v>
      </c>
      <c r="W96">
        <v>0</v>
      </c>
      <c r="X96">
        <v>-15</v>
      </c>
      <c r="Y96">
        <v>-30</v>
      </c>
      <c r="Z96">
        <v>0</v>
      </c>
      <c r="AA96">
        <v>-99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-5</v>
      </c>
      <c r="P97" s="46">
        <v>-87</v>
      </c>
      <c r="Q97" s="46">
        <v>-30</v>
      </c>
      <c r="R97" s="46">
        <v>0</v>
      </c>
      <c r="S97" s="74">
        <v>0</v>
      </c>
      <c r="U97" s="73">
        <v>0</v>
      </c>
      <c r="V97" s="74">
        <v>-122</v>
      </c>
      <c r="W97">
        <v>0</v>
      </c>
      <c r="X97">
        <v>-5</v>
      </c>
      <c r="Y97">
        <v>-30</v>
      </c>
      <c r="Z97">
        <v>0</v>
      </c>
      <c r="AA97">
        <v>-87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-5</v>
      </c>
      <c r="P98" s="46">
        <v>-90</v>
      </c>
      <c r="Q98" s="46">
        <v>-30</v>
      </c>
      <c r="R98" s="46">
        <v>0</v>
      </c>
      <c r="S98" s="74">
        <v>0</v>
      </c>
      <c r="U98" s="73">
        <v>0</v>
      </c>
      <c r="V98" s="74">
        <v>-125</v>
      </c>
      <c r="W98">
        <v>0</v>
      </c>
      <c r="X98">
        <v>-5</v>
      </c>
      <c r="Y98">
        <v>-30</v>
      </c>
      <c r="Z98">
        <v>0</v>
      </c>
      <c r="AA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1.4489999999999998E-2</v>
      </c>
      <c r="N99" s="68">
        <f t="shared" si="1"/>
        <v>-3.50325</v>
      </c>
      <c r="O99" s="69">
        <f t="shared" si="1"/>
        <v>-4.427719999999999</v>
      </c>
      <c r="P99" s="69">
        <f t="shared" si="1"/>
        <v>-6.4956474999999987</v>
      </c>
      <c r="Q99" s="69">
        <f t="shared" si="1"/>
        <v>-0.47837249999999998</v>
      </c>
      <c r="R99" s="69">
        <f t="shared" si="1"/>
        <v>0</v>
      </c>
      <c r="S99" s="70">
        <f t="shared" si="1"/>
        <v>0</v>
      </c>
      <c r="U99" s="68">
        <f t="shared" si="1"/>
        <v>1.4489999999999998E-2</v>
      </c>
      <c r="V99" s="70">
        <f t="shared" si="1"/>
        <v>-14.90499</v>
      </c>
      <c r="W99">
        <f t="shared" si="1"/>
        <v>-3.50325</v>
      </c>
      <c r="X99">
        <f t="shared" si="1"/>
        <v>-4.427719999999999</v>
      </c>
      <c r="Y99">
        <f t="shared" si="1"/>
        <v>-0.47837249999999998</v>
      </c>
      <c r="Z99">
        <f t="shared" si="1"/>
        <v>1.4489999999999998E-2</v>
      </c>
      <c r="AA99">
        <f t="shared" si="1"/>
        <v>-6.4956474999999987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150</v>
      </c>
      <c r="X1" t="s">
        <v>509</v>
      </c>
      <c r="Y1" t="s">
        <v>510</v>
      </c>
      <c r="Z1" t="s">
        <v>510</v>
      </c>
      <c r="AA1" t="s">
        <v>150</v>
      </c>
      <c r="AB1" t="s">
        <v>512</v>
      </c>
      <c r="AC1" t="s">
        <v>513</v>
      </c>
      <c r="AD1" t="s">
        <v>514</v>
      </c>
      <c r="AE1" t="s">
        <v>513</v>
      </c>
      <c r="AF1" t="s">
        <v>514</v>
      </c>
      <c r="AG1" t="s">
        <v>515</v>
      </c>
      <c r="AH1" t="s">
        <v>150</v>
      </c>
      <c r="AI1" t="s">
        <v>513</v>
      </c>
      <c r="AJ1" t="s">
        <v>512</v>
      </c>
      <c r="AK1" t="s">
        <v>513</v>
      </c>
      <c r="AL1" t="s">
        <v>517</v>
      </c>
      <c r="AM1" t="s">
        <v>514</v>
      </c>
      <c r="AN1" t="s">
        <v>512</v>
      </c>
      <c r="AO1" t="s">
        <v>518</v>
      </c>
      <c r="AP1" t="s">
        <v>519</v>
      </c>
      <c r="AQ1" t="s">
        <v>520</v>
      </c>
      <c r="AR1" t="s">
        <v>513</v>
      </c>
      <c r="AS1" t="s">
        <v>521</v>
      </c>
      <c r="AT1" t="s">
        <v>514</v>
      </c>
      <c r="AU1" t="s">
        <v>512</v>
      </c>
      <c r="AV1" t="s">
        <v>522</v>
      </c>
      <c r="AW1" t="s">
        <v>522</v>
      </c>
      <c r="AX1" t="s">
        <v>523</v>
      </c>
      <c r="AY1" t="s">
        <v>524</v>
      </c>
      <c r="AZ1" t="s">
        <v>525</v>
      </c>
      <c r="BA1" t="s">
        <v>522</v>
      </c>
      <c r="BB1" t="s">
        <v>522</v>
      </c>
      <c r="BC1" t="s">
        <v>526</v>
      </c>
      <c r="BD1" t="s">
        <v>527</v>
      </c>
      <c r="BE1" t="s">
        <v>528</v>
      </c>
      <c r="BF1" t="s">
        <v>529</v>
      </c>
      <c r="BG1" t="s">
        <v>513</v>
      </c>
      <c r="BH1" t="s">
        <v>530</v>
      </c>
      <c r="BI1" t="s">
        <v>531</v>
      </c>
      <c r="BJ1" t="s">
        <v>513</v>
      </c>
      <c r="BK1" t="s">
        <v>524</v>
      </c>
      <c r="BL1" t="s">
        <v>532</v>
      </c>
      <c r="BM1" t="s">
        <v>513</v>
      </c>
      <c r="BN1" t="s">
        <v>517</v>
      </c>
      <c r="BO1" t="s">
        <v>528</v>
      </c>
      <c r="BP1" t="s">
        <v>533</v>
      </c>
      <c r="BQ1" t="s">
        <v>534</v>
      </c>
      <c r="BR1" t="s">
        <v>513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45095</v>
      </c>
      <c r="W2" s="28" t="s">
        <v>508</v>
      </c>
      <c r="X2" t="s">
        <v>388</v>
      </c>
      <c r="Y2" t="s">
        <v>149</v>
      </c>
      <c r="Z2" t="s">
        <v>150</v>
      </c>
      <c r="AA2" t="s">
        <v>511</v>
      </c>
      <c r="AB2" t="s">
        <v>150</v>
      </c>
      <c r="AC2" t="s">
        <v>267</v>
      </c>
      <c r="AD2" t="s">
        <v>150</v>
      </c>
      <c r="AE2" t="s">
        <v>280</v>
      </c>
      <c r="AF2" t="s">
        <v>149</v>
      </c>
      <c r="AG2" t="s">
        <v>153</v>
      </c>
      <c r="AH2" t="s">
        <v>516</v>
      </c>
      <c r="AI2" t="s">
        <v>281</v>
      </c>
      <c r="AJ2" t="s">
        <v>149</v>
      </c>
      <c r="AK2" t="s">
        <v>279</v>
      </c>
      <c r="AL2" t="s">
        <v>149</v>
      </c>
      <c r="AM2" t="s">
        <v>150</v>
      </c>
      <c r="AN2" t="s">
        <v>149</v>
      </c>
      <c r="AO2" t="s">
        <v>153</v>
      </c>
      <c r="AP2" t="s">
        <v>149</v>
      </c>
      <c r="AQ2" t="s">
        <v>373</v>
      </c>
      <c r="AR2" t="s">
        <v>235</v>
      </c>
      <c r="AS2" t="s">
        <v>152</v>
      </c>
      <c r="AT2" t="s">
        <v>149</v>
      </c>
      <c r="AU2" t="s">
        <v>149</v>
      </c>
      <c r="AV2" t="s">
        <v>150</v>
      </c>
      <c r="AW2" t="s">
        <v>150</v>
      </c>
      <c r="AX2" t="s">
        <v>153</v>
      </c>
      <c r="AY2" t="s">
        <v>153</v>
      </c>
      <c r="AZ2" t="s">
        <v>153</v>
      </c>
      <c r="BA2" t="s">
        <v>150</v>
      </c>
      <c r="BB2" t="s">
        <v>150</v>
      </c>
      <c r="BC2" t="s">
        <v>150</v>
      </c>
      <c r="BD2" t="s">
        <v>149</v>
      </c>
      <c r="BE2" t="s">
        <v>153</v>
      </c>
      <c r="BF2" t="s">
        <v>149</v>
      </c>
      <c r="BG2" t="s">
        <v>238</v>
      </c>
      <c r="BH2" t="s">
        <v>153</v>
      </c>
      <c r="BI2" t="s">
        <v>388</v>
      </c>
      <c r="BJ2" t="s">
        <v>266</v>
      </c>
      <c r="BK2" t="s">
        <v>153</v>
      </c>
      <c r="BL2" t="s">
        <v>244</v>
      </c>
      <c r="BM2" t="s">
        <v>268</v>
      </c>
      <c r="BN2" t="s">
        <v>150</v>
      </c>
      <c r="BO2" t="s">
        <v>149</v>
      </c>
      <c r="BP2" t="s">
        <v>152</v>
      </c>
      <c r="BQ2" t="s">
        <v>152</v>
      </c>
      <c r="BR2" t="s">
        <v>230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988.30999999999983</v>
      </c>
      <c r="I3" s="53">
        <v>376.84999999999997</v>
      </c>
      <c r="J3" s="53">
        <v>272.52</v>
      </c>
      <c r="K3" s="53">
        <v>40.64</v>
      </c>
      <c r="L3" s="53">
        <v>4.84</v>
      </c>
      <c r="M3" s="72">
        <v>0</v>
      </c>
      <c r="N3" s="71">
        <v>0</v>
      </c>
      <c r="O3" s="53">
        <v>100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</v>
      </c>
      <c r="AA3">
        <v>100</v>
      </c>
      <c r="AB3">
        <v>23.22</v>
      </c>
      <c r="AC3">
        <v>0.61</v>
      </c>
      <c r="AD3">
        <v>98.71</v>
      </c>
      <c r="AE3">
        <v>0.92</v>
      </c>
      <c r="AF3">
        <v>64.349999999999994</v>
      </c>
      <c r="AG3">
        <v>24.19</v>
      </c>
      <c r="AH3">
        <v>0</v>
      </c>
      <c r="AI3">
        <v>0.37</v>
      </c>
      <c r="AJ3">
        <v>62.9</v>
      </c>
      <c r="AK3">
        <v>0.52</v>
      </c>
      <c r="AL3">
        <v>232.35</v>
      </c>
      <c r="AM3">
        <v>23.71</v>
      </c>
      <c r="AN3">
        <v>54.19</v>
      </c>
      <c r="AO3">
        <v>17.59</v>
      </c>
      <c r="AP3">
        <v>255.39</v>
      </c>
      <c r="AQ3">
        <v>0.48</v>
      </c>
      <c r="AR3">
        <v>0.61</v>
      </c>
      <c r="AS3">
        <v>33.869999999999997</v>
      </c>
      <c r="AT3">
        <v>23.17</v>
      </c>
      <c r="AU3">
        <v>85.64</v>
      </c>
      <c r="AV3">
        <v>23.22</v>
      </c>
      <c r="AW3">
        <v>36.51</v>
      </c>
      <c r="AX3">
        <v>48.38</v>
      </c>
      <c r="AY3">
        <v>0</v>
      </c>
      <c r="AZ3">
        <v>43.55</v>
      </c>
      <c r="BA3">
        <v>63.14</v>
      </c>
      <c r="BB3">
        <v>24.19</v>
      </c>
      <c r="BC3">
        <v>0</v>
      </c>
      <c r="BD3">
        <v>63.6</v>
      </c>
      <c r="BE3">
        <v>114.01</v>
      </c>
      <c r="BF3">
        <v>85.13</v>
      </c>
      <c r="BG3">
        <v>0.82</v>
      </c>
      <c r="BH3">
        <v>0</v>
      </c>
      <c r="BI3">
        <v>4.84</v>
      </c>
      <c r="BJ3">
        <v>1.02</v>
      </c>
      <c r="BK3">
        <v>24.19</v>
      </c>
      <c r="BL3">
        <v>34.65</v>
      </c>
      <c r="BM3">
        <v>0.93</v>
      </c>
      <c r="BN3">
        <v>83.22</v>
      </c>
      <c r="BO3">
        <v>21.27</v>
      </c>
      <c r="BP3">
        <v>6.77</v>
      </c>
      <c r="BQ3">
        <v>0</v>
      </c>
      <c r="BR3">
        <v>0.93</v>
      </c>
    </row>
    <row r="4" spans="1:70">
      <c r="A4" t="s">
        <v>238</v>
      </c>
      <c r="B4" t="s">
        <v>230</v>
      </c>
      <c r="C4" t="s">
        <v>232</v>
      </c>
      <c r="G4" t="s">
        <v>46</v>
      </c>
      <c r="H4" s="73">
        <v>988.30999999999983</v>
      </c>
      <c r="I4" s="46">
        <v>376.84999999999997</v>
      </c>
      <c r="J4" s="46">
        <v>272.52</v>
      </c>
      <c r="K4" s="46">
        <v>40.64</v>
      </c>
      <c r="L4" s="46">
        <v>4.84</v>
      </c>
      <c r="M4" s="74">
        <v>0</v>
      </c>
      <c r="N4" s="73">
        <v>0</v>
      </c>
      <c r="O4" s="46">
        <v>85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</v>
      </c>
      <c r="AA4">
        <v>85</v>
      </c>
      <c r="AB4">
        <v>23.22</v>
      </c>
      <c r="AC4">
        <v>0.61</v>
      </c>
      <c r="AD4">
        <v>98.71</v>
      </c>
      <c r="AE4">
        <v>0.92</v>
      </c>
      <c r="AF4">
        <v>64.349999999999994</v>
      </c>
      <c r="AG4">
        <v>24.19</v>
      </c>
      <c r="AH4">
        <v>0</v>
      </c>
      <c r="AI4">
        <v>0.37</v>
      </c>
      <c r="AJ4">
        <v>62.9</v>
      </c>
      <c r="AK4">
        <v>0.52</v>
      </c>
      <c r="AL4">
        <v>232.35</v>
      </c>
      <c r="AM4">
        <v>23.71</v>
      </c>
      <c r="AN4">
        <v>54.19</v>
      </c>
      <c r="AO4">
        <v>17.59</v>
      </c>
      <c r="AP4">
        <v>255.39</v>
      </c>
      <c r="AQ4">
        <v>0.48</v>
      </c>
      <c r="AR4">
        <v>0.61</v>
      </c>
      <c r="AS4">
        <v>33.869999999999997</v>
      </c>
      <c r="AT4">
        <v>23.17</v>
      </c>
      <c r="AU4">
        <v>85.64</v>
      </c>
      <c r="AV4">
        <v>23.22</v>
      </c>
      <c r="AW4">
        <v>36.51</v>
      </c>
      <c r="AX4">
        <v>48.38</v>
      </c>
      <c r="AY4">
        <v>0</v>
      </c>
      <c r="AZ4">
        <v>43.55</v>
      </c>
      <c r="BA4">
        <v>63.14</v>
      </c>
      <c r="BB4">
        <v>24.19</v>
      </c>
      <c r="BC4">
        <v>0</v>
      </c>
      <c r="BD4">
        <v>63.6</v>
      </c>
      <c r="BE4">
        <v>114.01</v>
      </c>
      <c r="BF4">
        <v>85.13</v>
      </c>
      <c r="BG4">
        <v>0.82</v>
      </c>
      <c r="BH4">
        <v>0</v>
      </c>
      <c r="BI4">
        <v>4.84</v>
      </c>
      <c r="BJ4">
        <v>1.02</v>
      </c>
      <c r="BK4">
        <v>24.19</v>
      </c>
      <c r="BL4">
        <v>34.65</v>
      </c>
      <c r="BM4">
        <v>0.93</v>
      </c>
      <c r="BN4">
        <v>83.22</v>
      </c>
      <c r="BO4">
        <v>21.27</v>
      </c>
      <c r="BP4">
        <v>6.77</v>
      </c>
      <c r="BQ4">
        <v>0</v>
      </c>
      <c r="BR4">
        <v>0.93</v>
      </c>
    </row>
    <row r="5" spans="1:70">
      <c r="A5" t="s">
        <v>239</v>
      </c>
      <c r="B5" t="s">
        <v>231</v>
      </c>
      <c r="C5" t="s">
        <v>233</v>
      </c>
      <c r="G5" t="s">
        <v>47</v>
      </c>
      <c r="H5" s="73">
        <v>988.30999999999983</v>
      </c>
      <c r="I5" s="46">
        <v>376.84999999999997</v>
      </c>
      <c r="J5" s="46">
        <v>272.52</v>
      </c>
      <c r="K5" s="46">
        <v>40.64</v>
      </c>
      <c r="L5" s="46">
        <v>4.84</v>
      </c>
      <c r="M5" s="74">
        <v>0</v>
      </c>
      <c r="N5" s="73">
        <v>0</v>
      </c>
      <c r="O5" s="46">
        <v>65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</v>
      </c>
      <c r="AA5">
        <v>65</v>
      </c>
      <c r="AB5">
        <v>23.22</v>
      </c>
      <c r="AC5">
        <v>0.61</v>
      </c>
      <c r="AD5">
        <v>98.71</v>
      </c>
      <c r="AE5">
        <v>0.92</v>
      </c>
      <c r="AF5">
        <v>64.349999999999994</v>
      </c>
      <c r="AG5">
        <v>24.19</v>
      </c>
      <c r="AH5">
        <v>0</v>
      </c>
      <c r="AI5">
        <v>0.37</v>
      </c>
      <c r="AJ5">
        <v>62.9</v>
      </c>
      <c r="AK5">
        <v>0.52</v>
      </c>
      <c r="AL5">
        <v>232.35</v>
      </c>
      <c r="AM5">
        <v>23.71</v>
      </c>
      <c r="AN5">
        <v>54.19</v>
      </c>
      <c r="AO5">
        <v>17.59</v>
      </c>
      <c r="AP5">
        <v>255.39</v>
      </c>
      <c r="AQ5">
        <v>0.48</v>
      </c>
      <c r="AR5">
        <v>0.61</v>
      </c>
      <c r="AS5">
        <v>33.869999999999997</v>
      </c>
      <c r="AT5">
        <v>23.17</v>
      </c>
      <c r="AU5">
        <v>85.64</v>
      </c>
      <c r="AV5">
        <v>23.22</v>
      </c>
      <c r="AW5">
        <v>36.51</v>
      </c>
      <c r="AX5">
        <v>48.38</v>
      </c>
      <c r="AY5">
        <v>0</v>
      </c>
      <c r="AZ5">
        <v>43.55</v>
      </c>
      <c r="BA5">
        <v>63.14</v>
      </c>
      <c r="BB5">
        <v>24.19</v>
      </c>
      <c r="BC5">
        <v>0</v>
      </c>
      <c r="BD5">
        <v>63.6</v>
      </c>
      <c r="BE5">
        <v>114.01</v>
      </c>
      <c r="BF5">
        <v>85.13</v>
      </c>
      <c r="BG5">
        <v>0.82</v>
      </c>
      <c r="BH5">
        <v>0</v>
      </c>
      <c r="BI5">
        <v>4.84</v>
      </c>
      <c r="BJ5">
        <v>1.02</v>
      </c>
      <c r="BK5">
        <v>24.19</v>
      </c>
      <c r="BL5">
        <v>34.65</v>
      </c>
      <c r="BM5">
        <v>0.93</v>
      </c>
      <c r="BN5">
        <v>83.22</v>
      </c>
      <c r="BO5">
        <v>21.27</v>
      </c>
      <c r="BP5">
        <v>6.77</v>
      </c>
      <c r="BQ5">
        <v>0</v>
      </c>
      <c r="BR5">
        <v>0.93</v>
      </c>
    </row>
    <row r="6" spans="1:70">
      <c r="A6" t="s">
        <v>240</v>
      </c>
      <c r="B6" t="s">
        <v>262</v>
      </c>
      <c r="C6" t="s">
        <v>234</v>
      </c>
      <c r="G6" t="s">
        <v>48</v>
      </c>
      <c r="H6" s="73">
        <v>988.30999999999983</v>
      </c>
      <c r="I6" s="46">
        <v>376.84999999999997</v>
      </c>
      <c r="J6" s="46">
        <v>272.52</v>
      </c>
      <c r="K6" s="46">
        <v>40.64</v>
      </c>
      <c r="L6" s="46">
        <v>4.84</v>
      </c>
      <c r="M6" s="74">
        <v>0</v>
      </c>
      <c r="N6" s="73">
        <v>0</v>
      </c>
      <c r="O6" s="46">
        <v>50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</v>
      </c>
      <c r="AA6">
        <v>50</v>
      </c>
      <c r="AB6">
        <v>23.22</v>
      </c>
      <c r="AC6">
        <v>0.61</v>
      </c>
      <c r="AD6">
        <v>98.71</v>
      </c>
      <c r="AE6">
        <v>0.92</v>
      </c>
      <c r="AF6">
        <v>64.349999999999994</v>
      </c>
      <c r="AG6">
        <v>24.19</v>
      </c>
      <c r="AH6">
        <v>0</v>
      </c>
      <c r="AI6">
        <v>0.37</v>
      </c>
      <c r="AJ6">
        <v>62.9</v>
      </c>
      <c r="AK6">
        <v>0.52</v>
      </c>
      <c r="AL6">
        <v>232.35</v>
      </c>
      <c r="AM6">
        <v>23.71</v>
      </c>
      <c r="AN6">
        <v>54.19</v>
      </c>
      <c r="AO6">
        <v>17.59</v>
      </c>
      <c r="AP6">
        <v>255.39</v>
      </c>
      <c r="AQ6">
        <v>0.48</v>
      </c>
      <c r="AR6">
        <v>0.61</v>
      </c>
      <c r="AS6">
        <v>33.869999999999997</v>
      </c>
      <c r="AT6">
        <v>23.17</v>
      </c>
      <c r="AU6">
        <v>85.64</v>
      </c>
      <c r="AV6">
        <v>23.22</v>
      </c>
      <c r="AW6">
        <v>36.51</v>
      </c>
      <c r="AX6">
        <v>48.38</v>
      </c>
      <c r="AY6">
        <v>0</v>
      </c>
      <c r="AZ6">
        <v>43.55</v>
      </c>
      <c r="BA6">
        <v>63.14</v>
      </c>
      <c r="BB6">
        <v>24.19</v>
      </c>
      <c r="BC6">
        <v>0</v>
      </c>
      <c r="BD6">
        <v>63.6</v>
      </c>
      <c r="BE6">
        <v>114.01</v>
      </c>
      <c r="BF6">
        <v>85.13</v>
      </c>
      <c r="BG6">
        <v>0.82</v>
      </c>
      <c r="BH6">
        <v>0</v>
      </c>
      <c r="BI6">
        <v>4.84</v>
      </c>
      <c r="BJ6">
        <v>1.02</v>
      </c>
      <c r="BK6">
        <v>24.19</v>
      </c>
      <c r="BL6">
        <v>34.65</v>
      </c>
      <c r="BM6">
        <v>0.93</v>
      </c>
      <c r="BN6">
        <v>83.22</v>
      </c>
      <c r="BO6">
        <v>21.27</v>
      </c>
      <c r="BP6">
        <v>6.77</v>
      </c>
      <c r="BQ6">
        <v>0</v>
      </c>
      <c r="BR6">
        <v>0.93</v>
      </c>
    </row>
    <row r="7" spans="1:70">
      <c r="A7" t="s">
        <v>241</v>
      </c>
      <c r="B7" t="s">
        <v>284</v>
      </c>
      <c r="C7" t="s">
        <v>263</v>
      </c>
      <c r="G7" t="s">
        <v>49</v>
      </c>
      <c r="H7" s="73">
        <v>988.35999999999979</v>
      </c>
      <c r="I7" s="46">
        <v>376.84999999999997</v>
      </c>
      <c r="J7" s="46">
        <v>272.52</v>
      </c>
      <c r="K7" s="46">
        <v>40.64</v>
      </c>
      <c r="L7" s="46">
        <v>4.84</v>
      </c>
      <c r="M7" s="74">
        <v>0</v>
      </c>
      <c r="N7" s="73">
        <v>0</v>
      </c>
      <c r="O7" s="46">
        <v>25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25</v>
      </c>
      <c r="AB7">
        <v>23.22</v>
      </c>
      <c r="AC7">
        <v>0.61</v>
      </c>
      <c r="AD7">
        <v>98.71</v>
      </c>
      <c r="AE7">
        <v>0.92</v>
      </c>
      <c r="AF7">
        <v>64.349999999999994</v>
      </c>
      <c r="AG7">
        <v>24.19</v>
      </c>
      <c r="AH7">
        <v>0</v>
      </c>
      <c r="AI7">
        <v>0.37</v>
      </c>
      <c r="AJ7">
        <v>62.9</v>
      </c>
      <c r="AK7">
        <v>0.52</v>
      </c>
      <c r="AL7">
        <v>232.35</v>
      </c>
      <c r="AM7">
        <v>23.71</v>
      </c>
      <c r="AN7">
        <v>54.19</v>
      </c>
      <c r="AO7">
        <v>17.59</v>
      </c>
      <c r="AP7">
        <v>255.39</v>
      </c>
      <c r="AQ7">
        <v>0.53</v>
      </c>
      <c r="AR7">
        <v>0.61</v>
      </c>
      <c r="AS7">
        <v>33.869999999999997</v>
      </c>
      <c r="AT7">
        <v>23.17</v>
      </c>
      <c r="AU7">
        <v>85.64</v>
      </c>
      <c r="AV7">
        <v>23.22</v>
      </c>
      <c r="AW7">
        <v>36.51</v>
      </c>
      <c r="AX7">
        <v>48.38</v>
      </c>
      <c r="AY7">
        <v>2.87</v>
      </c>
      <c r="AZ7">
        <v>43.55</v>
      </c>
      <c r="BA7">
        <v>63.14</v>
      </c>
      <c r="BB7">
        <v>24.19</v>
      </c>
      <c r="BC7">
        <v>0</v>
      </c>
      <c r="BD7">
        <v>63.6</v>
      </c>
      <c r="BE7">
        <v>114.01</v>
      </c>
      <c r="BF7">
        <v>85.13</v>
      </c>
      <c r="BG7">
        <v>0.82</v>
      </c>
      <c r="BH7">
        <v>0</v>
      </c>
      <c r="BI7">
        <v>4.84</v>
      </c>
      <c r="BJ7">
        <v>1.02</v>
      </c>
      <c r="BK7">
        <v>21.32</v>
      </c>
      <c r="BL7">
        <v>34.65</v>
      </c>
      <c r="BM7">
        <v>0.93</v>
      </c>
      <c r="BN7">
        <v>83.22</v>
      </c>
      <c r="BO7">
        <v>21.27</v>
      </c>
      <c r="BP7">
        <v>6.77</v>
      </c>
      <c r="BQ7">
        <v>0</v>
      </c>
      <c r="BR7">
        <v>0.93</v>
      </c>
    </row>
    <row r="8" spans="1:70">
      <c r="A8" t="s">
        <v>242</v>
      </c>
      <c r="B8" t="s">
        <v>324</v>
      </c>
      <c r="C8" t="s">
        <v>235</v>
      </c>
      <c r="G8" t="s">
        <v>50</v>
      </c>
      <c r="H8" s="73">
        <v>988.35999999999979</v>
      </c>
      <c r="I8" s="46">
        <v>376.84999999999997</v>
      </c>
      <c r="J8" s="46">
        <v>272.52</v>
      </c>
      <c r="K8" s="46">
        <v>40.64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23.22</v>
      </c>
      <c r="AC8">
        <v>0.61</v>
      </c>
      <c r="AD8">
        <v>98.71</v>
      </c>
      <c r="AE8">
        <v>0.92</v>
      </c>
      <c r="AF8">
        <v>64.349999999999994</v>
      </c>
      <c r="AG8">
        <v>24.19</v>
      </c>
      <c r="AH8">
        <v>0</v>
      </c>
      <c r="AI8">
        <v>0.37</v>
      </c>
      <c r="AJ8">
        <v>62.9</v>
      </c>
      <c r="AK8">
        <v>0.52</v>
      </c>
      <c r="AL8">
        <v>232.35</v>
      </c>
      <c r="AM8">
        <v>23.71</v>
      </c>
      <c r="AN8">
        <v>54.19</v>
      </c>
      <c r="AO8">
        <v>17.59</v>
      </c>
      <c r="AP8">
        <v>255.39</v>
      </c>
      <c r="AQ8">
        <v>0.53</v>
      </c>
      <c r="AR8">
        <v>0.61</v>
      </c>
      <c r="AS8">
        <v>33.869999999999997</v>
      </c>
      <c r="AT8">
        <v>23.17</v>
      </c>
      <c r="AU8">
        <v>85.64</v>
      </c>
      <c r="AV8">
        <v>23.22</v>
      </c>
      <c r="AW8">
        <v>36.51</v>
      </c>
      <c r="AX8">
        <v>48.38</v>
      </c>
      <c r="AY8">
        <v>2.87</v>
      </c>
      <c r="AZ8">
        <v>43.55</v>
      </c>
      <c r="BA8">
        <v>63.14</v>
      </c>
      <c r="BB8">
        <v>24.19</v>
      </c>
      <c r="BC8">
        <v>0</v>
      </c>
      <c r="BD8">
        <v>63.6</v>
      </c>
      <c r="BE8">
        <v>114.01</v>
      </c>
      <c r="BF8">
        <v>85.13</v>
      </c>
      <c r="BG8">
        <v>0.82</v>
      </c>
      <c r="BH8">
        <v>0</v>
      </c>
      <c r="BI8">
        <v>4.84</v>
      </c>
      <c r="BJ8">
        <v>1.02</v>
      </c>
      <c r="BK8">
        <v>21.32</v>
      </c>
      <c r="BL8">
        <v>34.65</v>
      </c>
      <c r="BM8">
        <v>0.93</v>
      </c>
      <c r="BN8">
        <v>83.22</v>
      </c>
      <c r="BO8">
        <v>21.27</v>
      </c>
      <c r="BP8">
        <v>6.77</v>
      </c>
      <c r="BQ8">
        <v>0</v>
      </c>
      <c r="BR8">
        <v>0.93</v>
      </c>
    </row>
    <row r="9" spans="1:70">
      <c r="A9" t="s">
        <v>243</v>
      </c>
      <c r="B9" t="s">
        <v>344</v>
      </c>
      <c r="C9" t="s">
        <v>236</v>
      </c>
      <c r="G9" t="s">
        <v>51</v>
      </c>
      <c r="H9" s="73">
        <v>988.35999999999979</v>
      </c>
      <c r="I9" s="46">
        <v>376.84999999999997</v>
      </c>
      <c r="J9" s="46">
        <v>272.52</v>
      </c>
      <c r="K9" s="46">
        <v>40.64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23.22</v>
      </c>
      <c r="AC9">
        <v>0.61</v>
      </c>
      <c r="AD9">
        <v>98.71</v>
      </c>
      <c r="AE9">
        <v>0.92</v>
      </c>
      <c r="AF9">
        <v>64.349999999999994</v>
      </c>
      <c r="AG9">
        <v>24.19</v>
      </c>
      <c r="AH9">
        <v>0</v>
      </c>
      <c r="AI9">
        <v>0.37</v>
      </c>
      <c r="AJ9">
        <v>62.9</v>
      </c>
      <c r="AK9">
        <v>0.52</v>
      </c>
      <c r="AL9">
        <v>232.35</v>
      </c>
      <c r="AM9">
        <v>23.71</v>
      </c>
      <c r="AN9">
        <v>54.19</v>
      </c>
      <c r="AO9">
        <v>17.59</v>
      </c>
      <c r="AP9">
        <v>255.39</v>
      </c>
      <c r="AQ9">
        <v>0.53</v>
      </c>
      <c r="AR9">
        <v>0.61</v>
      </c>
      <c r="AS9">
        <v>33.869999999999997</v>
      </c>
      <c r="AT9">
        <v>23.17</v>
      </c>
      <c r="AU9">
        <v>85.64</v>
      </c>
      <c r="AV9">
        <v>23.22</v>
      </c>
      <c r="AW9">
        <v>36.51</v>
      </c>
      <c r="AX9">
        <v>48.38</v>
      </c>
      <c r="AY9">
        <v>2.87</v>
      </c>
      <c r="AZ9">
        <v>43.55</v>
      </c>
      <c r="BA9">
        <v>63.14</v>
      </c>
      <c r="BB9">
        <v>24.19</v>
      </c>
      <c r="BC9">
        <v>0</v>
      </c>
      <c r="BD9">
        <v>63.6</v>
      </c>
      <c r="BE9">
        <v>114.01</v>
      </c>
      <c r="BF9">
        <v>85.13</v>
      </c>
      <c r="BG9">
        <v>0.82</v>
      </c>
      <c r="BH9">
        <v>0</v>
      </c>
      <c r="BI9">
        <v>4.84</v>
      </c>
      <c r="BJ9">
        <v>1.02</v>
      </c>
      <c r="BK9">
        <v>21.32</v>
      </c>
      <c r="BL9">
        <v>34.65</v>
      </c>
      <c r="BM9">
        <v>0.93</v>
      </c>
      <c r="BN9">
        <v>83.22</v>
      </c>
      <c r="BO9">
        <v>21.27</v>
      </c>
      <c r="BP9">
        <v>6.77</v>
      </c>
      <c r="BQ9">
        <v>0</v>
      </c>
      <c r="BR9">
        <v>0.93</v>
      </c>
    </row>
    <row r="10" spans="1:70">
      <c r="A10" t="s">
        <v>264</v>
      </c>
      <c r="C10" t="s">
        <v>237</v>
      </c>
      <c r="G10" t="s">
        <v>52</v>
      </c>
      <c r="H10" s="73">
        <v>988.35999999999979</v>
      </c>
      <c r="I10" s="46">
        <v>376.84999999999997</v>
      </c>
      <c r="J10" s="46">
        <v>272.52</v>
      </c>
      <c r="K10" s="46">
        <v>40.64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23.22</v>
      </c>
      <c r="AC10">
        <v>0.61</v>
      </c>
      <c r="AD10">
        <v>98.71</v>
      </c>
      <c r="AE10">
        <v>0.92</v>
      </c>
      <c r="AF10">
        <v>64.349999999999994</v>
      </c>
      <c r="AG10">
        <v>24.19</v>
      </c>
      <c r="AH10">
        <v>0</v>
      </c>
      <c r="AI10">
        <v>0.37</v>
      </c>
      <c r="AJ10">
        <v>62.9</v>
      </c>
      <c r="AK10">
        <v>0.52</v>
      </c>
      <c r="AL10">
        <v>232.35</v>
      </c>
      <c r="AM10">
        <v>23.71</v>
      </c>
      <c r="AN10">
        <v>54.19</v>
      </c>
      <c r="AO10">
        <v>17.59</v>
      </c>
      <c r="AP10">
        <v>255.39</v>
      </c>
      <c r="AQ10">
        <v>0.53</v>
      </c>
      <c r="AR10">
        <v>0.61</v>
      </c>
      <c r="AS10">
        <v>33.869999999999997</v>
      </c>
      <c r="AT10">
        <v>23.17</v>
      </c>
      <c r="AU10">
        <v>85.64</v>
      </c>
      <c r="AV10">
        <v>23.22</v>
      </c>
      <c r="AW10">
        <v>36.51</v>
      </c>
      <c r="AX10">
        <v>48.38</v>
      </c>
      <c r="AY10">
        <v>2.87</v>
      </c>
      <c r="AZ10">
        <v>43.55</v>
      </c>
      <c r="BA10">
        <v>63.14</v>
      </c>
      <c r="BB10">
        <v>24.19</v>
      </c>
      <c r="BC10">
        <v>0</v>
      </c>
      <c r="BD10">
        <v>63.6</v>
      </c>
      <c r="BE10">
        <v>114.01</v>
      </c>
      <c r="BF10">
        <v>85.13</v>
      </c>
      <c r="BG10">
        <v>0.82</v>
      </c>
      <c r="BH10">
        <v>0</v>
      </c>
      <c r="BI10">
        <v>4.84</v>
      </c>
      <c r="BJ10">
        <v>1.02</v>
      </c>
      <c r="BK10">
        <v>21.32</v>
      </c>
      <c r="BL10">
        <v>34.65</v>
      </c>
      <c r="BM10">
        <v>0.93</v>
      </c>
      <c r="BN10">
        <v>83.22</v>
      </c>
      <c r="BO10">
        <v>21.27</v>
      </c>
      <c r="BP10">
        <v>6.77</v>
      </c>
      <c r="BQ10">
        <v>0</v>
      </c>
      <c r="BR10">
        <v>0.93</v>
      </c>
    </row>
    <row r="11" spans="1:70">
      <c r="A11" t="s">
        <v>244</v>
      </c>
      <c r="C11" t="s">
        <v>325</v>
      </c>
      <c r="G11" t="s">
        <v>53</v>
      </c>
      <c r="H11" s="73">
        <v>988.30999999999983</v>
      </c>
      <c r="I11" s="46">
        <v>376.84999999999997</v>
      </c>
      <c r="J11" s="46">
        <v>272.53000000000003</v>
      </c>
      <c r="K11" s="46">
        <v>40.64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23.22</v>
      </c>
      <c r="AC11">
        <v>0.61</v>
      </c>
      <c r="AD11">
        <v>98.71</v>
      </c>
      <c r="AE11">
        <v>0.92</v>
      </c>
      <c r="AF11">
        <v>64.349999999999994</v>
      </c>
      <c r="AG11">
        <v>24.19</v>
      </c>
      <c r="AH11">
        <v>0</v>
      </c>
      <c r="AI11">
        <v>0.37</v>
      </c>
      <c r="AJ11">
        <v>62.9</v>
      </c>
      <c r="AK11">
        <v>0.52</v>
      </c>
      <c r="AL11">
        <v>232.35</v>
      </c>
      <c r="AM11">
        <v>23.71</v>
      </c>
      <c r="AN11">
        <v>54.19</v>
      </c>
      <c r="AO11">
        <v>17.59</v>
      </c>
      <c r="AP11">
        <v>255.39</v>
      </c>
      <c r="AQ11">
        <v>0.48</v>
      </c>
      <c r="AR11">
        <v>0.61</v>
      </c>
      <c r="AS11">
        <v>33.869999999999997</v>
      </c>
      <c r="AT11">
        <v>23.17</v>
      </c>
      <c r="AU11">
        <v>85.64</v>
      </c>
      <c r="AV11">
        <v>23.22</v>
      </c>
      <c r="AW11">
        <v>36.51</v>
      </c>
      <c r="AX11">
        <v>48.38</v>
      </c>
      <c r="AY11">
        <v>3.14</v>
      </c>
      <c r="AZ11">
        <v>43.55</v>
      </c>
      <c r="BA11">
        <v>63.14</v>
      </c>
      <c r="BB11">
        <v>24.19</v>
      </c>
      <c r="BC11">
        <v>0</v>
      </c>
      <c r="BD11">
        <v>63.6</v>
      </c>
      <c r="BE11">
        <v>114.01</v>
      </c>
      <c r="BF11">
        <v>85.13</v>
      </c>
      <c r="BG11">
        <v>0.82</v>
      </c>
      <c r="BH11">
        <v>0</v>
      </c>
      <c r="BI11">
        <v>4.84</v>
      </c>
      <c r="BJ11">
        <v>1.02</v>
      </c>
      <c r="BK11">
        <v>21.06</v>
      </c>
      <c r="BL11">
        <v>34.65</v>
      </c>
      <c r="BM11">
        <v>0.93</v>
      </c>
      <c r="BN11">
        <v>83.22</v>
      </c>
      <c r="BO11">
        <v>21.27</v>
      </c>
      <c r="BP11">
        <v>6.77</v>
      </c>
      <c r="BQ11">
        <v>0</v>
      </c>
      <c r="BR11">
        <v>0.93</v>
      </c>
    </row>
    <row r="12" spans="1:70">
      <c r="A12" t="s">
        <v>245</v>
      </c>
      <c r="C12" t="s">
        <v>345</v>
      </c>
      <c r="G12" t="s">
        <v>54</v>
      </c>
      <c r="H12" s="73">
        <v>988.30999999999983</v>
      </c>
      <c r="I12" s="46">
        <v>376.84999999999997</v>
      </c>
      <c r="J12" s="46">
        <v>272.53000000000003</v>
      </c>
      <c r="K12" s="46">
        <v>40.64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23.22</v>
      </c>
      <c r="AC12">
        <v>0.61</v>
      </c>
      <c r="AD12">
        <v>98.71</v>
      </c>
      <c r="AE12">
        <v>0.92</v>
      </c>
      <c r="AF12">
        <v>64.349999999999994</v>
      </c>
      <c r="AG12">
        <v>24.19</v>
      </c>
      <c r="AH12">
        <v>0</v>
      </c>
      <c r="AI12">
        <v>0.37</v>
      </c>
      <c r="AJ12">
        <v>62.9</v>
      </c>
      <c r="AK12">
        <v>0.52</v>
      </c>
      <c r="AL12">
        <v>232.35</v>
      </c>
      <c r="AM12">
        <v>23.71</v>
      </c>
      <c r="AN12">
        <v>54.19</v>
      </c>
      <c r="AO12">
        <v>17.59</v>
      </c>
      <c r="AP12">
        <v>255.39</v>
      </c>
      <c r="AQ12">
        <v>0.48</v>
      </c>
      <c r="AR12">
        <v>0.61</v>
      </c>
      <c r="AS12">
        <v>33.869999999999997</v>
      </c>
      <c r="AT12">
        <v>23.17</v>
      </c>
      <c r="AU12">
        <v>85.64</v>
      </c>
      <c r="AV12">
        <v>23.22</v>
      </c>
      <c r="AW12">
        <v>36.51</v>
      </c>
      <c r="AX12">
        <v>48.38</v>
      </c>
      <c r="AY12">
        <v>3.14</v>
      </c>
      <c r="AZ12">
        <v>43.55</v>
      </c>
      <c r="BA12">
        <v>63.14</v>
      </c>
      <c r="BB12">
        <v>24.19</v>
      </c>
      <c r="BC12">
        <v>0</v>
      </c>
      <c r="BD12">
        <v>63.6</v>
      </c>
      <c r="BE12">
        <v>114.01</v>
      </c>
      <c r="BF12">
        <v>85.13</v>
      </c>
      <c r="BG12">
        <v>0.82</v>
      </c>
      <c r="BH12">
        <v>0</v>
      </c>
      <c r="BI12">
        <v>4.84</v>
      </c>
      <c r="BJ12">
        <v>1.02</v>
      </c>
      <c r="BK12">
        <v>21.06</v>
      </c>
      <c r="BL12">
        <v>34.65</v>
      </c>
      <c r="BM12">
        <v>0.93</v>
      </c>
      <c r="BN12">
        <v>83.22</v>
      </c>
      <c r="BO12">
        <v>21.27</v>
      </c>
      <c r="BP12">
        <v>6.77</v>
      </c>
      <c r="BQ12">
        <v>0</v>
      </c>
      <c r="BR12">
        <v>0.93</v>
      </c>
    </row>
    <row r="13" spans="1:70">
      <c r="A13" t="s">
        <v>246</v>
      </c>
      <c r="G13" t="s">
        <v>55</v>
      </c>
      <c r="H13" s="73">
        <v>988.30999999999983</v>
      </c>
      <c r="I13" s="46">
        <v>376.84999999999997</v>
      </c>
      <c r="J13" s="46">
        <v>272.53000000000003</v>
      </c>
      <c r="K13" s="46">
        <v>40.64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23.22</v>
      </c>
      <c r="AC13">
        <v>0.61</v>
      </c>
      <c r="AD13">
        <v>98.71</v>
      </c>
      <c r="AE13">
        <v>0.92</v>
      </c>
      <c r="AF13">
        <v>64.349999999999994</v>
      </c>
      <c r="AG13">
        <v>24.19</v>
      </c>
      <c r="AH13">
        <v>0</v>
      </c>
      <c r="AI13">
        <v>0.37</v>
      </c>
      <c r="AJ13">
        <v>62.9</v>
      </c>
      <c r="AK13">
        <v>0.52</v>
      </c>
      <c r="AL13">
        <v>232.35</v>
      </c>
      <c r="AM13">
        <v>23.71</v>
      </c>
      <c r="AN13">
        <v>54.19</v>
      </c>
      <c r="AO13">
        <v>17.59</v>
      </c>
      <c r="AP13">
        <v>255.39</v>
      </c>
      <c r="AQ13">
        <v>0.48</v>
      </c>
      <c r="AR13">
        <v>0.61</v>
      </c>
      <c r="AS13">
        <v>33.869999999999997</v>
      </c>
      <c r="AT13">
        <v>23.17</v>
      </c>
      <c r="AU13">
        <v>85.64</v>
      </c>
      <c r="AV13">
        <v>23.22</v>
      </c>
      <c r="AW13">
        <v>36.51</v>
      </c>
      <c r="AX13">
        <v>48.38</v>
      </c>
      <c r="AY13">
        <v>3.14</v>
      </c>
      <c r="AZ13">
        <v>43.55</v>
      </c>
      <c r="BA13">
        <v>63.14</v>
      </c>
      <c r="BB13">
        <v>24.19</v>
      </c>
      <c r="BC13">
        <v>0</v>
      </c>
      <c r="BD13">
        <v>63.6</v>
      </c>
      <c r="BE13">
        <v>114.01</v>
      </c>
      <c r="BF13">
        <v>85.13</v>
      </c>
      <c r="BG13">
        <v>0.82</v>
      </c>
      <c r="BH13">
        <v>0</v>
      </c>
      <c r="BI13">
        <v>4.84</v>
      </c>
      <c r="BJ13">
        <v>1.02</v>
      </c>
      <c r="BK13">
        <v>21.06</v>
      </c>
      <c r="BL13">
        <v>34.65</v>
      </c>
      <c r="BM13">
        <v>0.93</v>
      </c>
      <c r="BN13">
        <v>83.22</v>
      </c>
      <c r="BO13">
        <v>21.27</v>
      </c>
      <c r="BP13">
        <v>6.77</v>
      </c>
      <c r="BQ13">
        <v>0</v>
      </c>
      <c r="BR13">
        <v>0.93</v>
      </c>
    </row>
    <row r="14" spans="1:70">
      <c r="A14" t="s">
        <v>247</v>
      </c>
      <c r="G14" t="s">
        <v>56</v>
      </c>
      <c r="H14" s="73">
        <v>988.30999999999983</v>
      </c>
      <c r="I14" s="46">
        <v>376.84999999999997</v>
      </c>
      <c r="J14" s="46">
        <v>272.53000000000003</v>
      </c>
      <c r="K14" s="46">
        <v>40.64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23.22</v>
      </c>
      <c r="AC14">
        <v>0.61</v>
      </c>
      <c r="AD14">
        <v>98.71</v>
      </c>
      <c r="AE14">
        <v>0.92</v>
      </c>
      <c r="AF14">
        <v>64.349999999999994</v>
      </c>
      <c r="AG14">
        <v>24.19</v>
      </c>
      <c r="AH14">
        <v>0</v>
      </c>
      <c r="AI14">
        <v>0.37</v>
      </c>
      <c r="AJ14">
        <v>62.9</v>
      </c>
      <c r="AK14">
        <v>0.52</v>
      </c>
      <c r="AL14">
        <v>232.35</v>
      </c>
      <c r="AM14">
        <v>23.71</v>
      </c>
      <c r="AN14">
        <v>54.19</v>
      </c>
      <c r="AO14">
        <v>17.59</v>
      </c>
      <c r="AP14">
        <v>255.39</v>
      </c>
      <c r="AQ14">
        <v>0.48</v>
      </c>
      <c r="AR14">
        <v>0.61</v>
      </c>
      <c r="AS14">
        <v>33.869999999999997</v>
      </c>
      <c r="AT14">
        <v>23.17</v>
      </c>
      <c r="AU14">
        <v>85.64</v>
      </c>
      <c r="AV14">
        <v>23.22</v>
      </c>
      <c r="AW14">
        <v>36.51</v>
      </c>
      <c r="AX14">
        <v>48.38</v>
      </c>
      <c r="AY14">
        <v>3.14</v>
      </c>
      <c r="AZ14">
        <v>43.55</v>
      </c>
      <c r="BA14">
        <v>63.14</v>
      </c>
      <c r="BB14">
        <v>24.19</v>
      </c>
      <c r="BC14">
        <v>0</v>
      </c>
      <c r="BD14">
        <v>63.6</v>
      </c>
      <c r="BE14">
        <v>114.01</v>
      </c>
      <c r="BF14">
        <v>85.13</v>
      </c>
      <c r="BG14">
        <v>0.82</v>
      </c>
      <c r="BH14">
        <v>0</v>
      </c>
      <c r="BI14">
        <v>4.84</v>
      </c>
      <c r="BJ14">
        <v>1.02</v>
      </c>
      <c r="BK14">
        <v>21.06</v>
      </c>
      <c r="BL14">
        <v>34.65</v>
      </c>
      <c r="BM14">
        <v>0.93</v>
      </c>
      <c r="BN14">
        <v>83.22</v>
      </c>
      <c r="BO14">
        <v>21.27</v>
      </c>
      <c r="BP14">
        <v>6.77</v>
      </c>
      <c r="BQ14">
        <v>0</v>
      </c>
      <c r="BR14">
        <v>0.93</v>
      </c>
    </row>
    <row r="15" spans="1:70">
      <c r="A15" t="s">
        <v>248</v>
      </c>
      <c r="G15" t="s">
        <v>57</v>
      </c>
      <c r="H15" s="73">
        <v>965.09999999999991</v>
      </c>
      <c r="I15" s="46">
        <v>305.5</v>
      </c>
      <c r="J15" s="46">
        <v>272.52</v>
      </c>
      <c r="K15" s="46">
        <v>40.64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23.22</v>
      </c>
      <c r="AC15">
        <v>0.61</v>
      </c>
      <c r="AD15">
        <v>98.71</v>
      </c>
      <c r="AE15">
        <v>0.92</v>
      </c>
      <c r="AF15">
        <v>64.349999999999994</v>
      </c>
      <c r="AG15">
        <v>24.19</v>
      </c>
      <c r="AH15">
        <v>0</v>
      </c>
      <c r="AI15">
        <v>0.37</v>
      </c>
      <c r="AJ15">
        <v>62.9</v>
      </c>
      <c r="AK15">
        <v>0.52</v>
      </c>
      <c r="AL15">
        <v>232.35</v>
      </c>
      <c r="AM15">
        <v>23.71</v>
      </c>
      <c r="AN15">
        <v>54.19</v>
      </c>
      <c r="AO15">
        <v>17.59</v>
      </c>
      <c r="AP15">
        <v>255.39</v>
      </c>
      <c r="AQ15">
        <v>0.44</v>
      </c>
      <c r="AR15">
        <v>0.61</v>
      </c>
      <c r="AS15">
        <v>33.869999999999997</v>
      </c>
      <c r="AT15">
        <v>0</v>
      </c>
      <c r="AU15">
        <v>85.64</v>
      </c>
      <c r="AV15">
        <v>23.22</v>
      </c>
      <c r="AW15">
        <v>0</v>
      </c>
      <c r="AX15">
        <v>48.38</v>
      </c>
      <c r="AY15">
        <v>0</v>
      </c>
      <c r="AZ15">
        <v>43.55</v>
      </c>
      <c r="BA15">
        <v>63.14</v>
      </c>
      <c r="BB15">
        <v>24.19</v>
      </c>
      <c r="BC15">
        <v>0</v>
      </c>
      <c r="BD15">
        <v>63.6</v>
      </c>
      <c r="BE15">
        <v>114.01</v>
      </c>
      <c r="BF15">
        <v>85.13</v>
      </c>
      <c r="BG15">
        <v>0.82</v>
      </c>
      <c r="BH15">
        <v>0</v>
      </c>
      <c r="BI15">
        <v>4.84</v>
      </c>
      <c r="BJ15">
        <v>1.02</v>
      </c>
      <c r="BK15">
        <v>24.19</v>
      </c>
      <c r="BL15">
        <v>34.65</v>
      </c>
      <c r="BM15">
        <v>0.93</v>
      </c>
      <c r="BN15">
        <v>48.38</v>
      </c>
      <c r="BO15">
        <v>21.27</v>
      </c>
      <c r="BP15">
        <v>6.77</v>
      </c>
      <c r="BQ15">
        <v>0</v>
      </c>
      <c r="BR15">
        <v>0.93</v>
      </c>
    </row>
    <row r="16" spans="1:70">
      <c r="A16" t="s">
        <v>249</v>
      </c>
      <c r="G16" t="s">
        <v>58</v>
      </c>
      <c r="H16" s="73">
        <v>965.09999999999991</v>
      </c>
      <c r="I16" s="46">
        <v>305.5</v>
      </c>
      <c r="J16" s="46">
        <v>272.52</v>
      </c>
      <c r="K16" s="46">
        <v>40.64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23.22</v>
      </c>
      <c r="AC16">
        <v>0.61</v>
      </c>
      <c r="AD16">
        <v>98.71</v>
      </c>
      <c r="AE16">
        <v>0.92</v>
      </c>
      <c r="AF16">
        <v>64.349999999999994</v>
      </c>
      <c r="AG16">
        <v>24.19</v>
      </c>
      <c r="AH16">
        <v>0</v>
      </c>
      <c r="AI16">
        <v>0.37</v>
      </c>
      <c r="AJ16">
        <v>62.9</v>
      </c>
      <c r="AK16">
        <v>0.52</v>
      </c>
      <c r="AL16">
        <v>232.35</v>
      </c>
      <c r="AM16">
        <v>23.71</v>
      </c>
      <c r="AN16">
        <v>54.19</v>
      </c>
      <c r="AO16">
        <v>17.59</v>
      </c>
      <c r="AP16">
        <v>255.39</v>
      </c>
      <c r="AQ16">
        <v>0.44</v>
      </c>
      <c r="AR16">
        <v>0.61</v>
      </c>
      <c r="AS16">
        <v>33.869999999999997</v>
      </c>
      <c r="AT16">
        <v>0</v>
      </c>
      <c r="AU16">
        <v>85.64</v>
      </c>
      <c r="AV16">
        <v>23.22</v>
      </c>
      <c r="AW16">
        <v>0</v>
      </c>
      <c r="AX16">
        <v>48.38</v>
      </c>
      <c r="AY16">
        <v>0</v>
      </c>
      <c r="AZ16">
        <v>43.55</v>
      </c>
      <c r="BA16">
        <v>63.14</v>
      </c>
      <c r="BB16">
        <v>24.19</v>
      </c>
      <c r="BC16">
        <v>0</v>
      </c>
      <c r="BD16">
        <v>63.6</v>
      </c>
      <c r="BE16">
        <v>114.01</v>
      </c>
      <c r="BF16">
        <v>85.13</v>
      </c>
      <c r="BG16">
        <v>0.82</v>
      </c>
      <c r="BH16">
        <v>0</v>
      </c>
      <c r="BI16">
        <v>4.84</v>
      </c>
      <c r="BJ16">
        <v>1.02</v>
      </c>
      <c r="BK16">
        <v>24.19</v>
      </c>
      <c r="BL16">
        <v>34.65</v>
      </c>
      <c r="BM16">
        <v>0.93</v>
      </c>
      <c r="BN16">
        <v>48.38</v>
      </c>
      <c r="BO16">
        <v>21.27</v>
      </c>
      <c r="BP16">
        <v>6.77</v>
      </c>
      <c r="BQ16">
        <v>0</v>
      </c>
      <c r="BR16">
        <v>0.93</v>
      </c>
    </row>
    <row r="17" spans="1:70">
      <c r="A17" t="s">
        <v>250</v>
      </c>
      <c r="G17" t="s">
        <v>59</v>
      </c>
      <c r="H17" s="73">
        <v>965.09999999999991</v>
      </c>
      <c r="I17" s="46">
        <v>305.5</v>
      </c>
      <c r="J17" s="46">
        <v>272.52</v>
      </c>
      <c r="K17" s="46">
        <v>40.64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23.22</v>
      </c>
      <c r="AC17">
        <v>0.61</v>
      </c>
      <c r="AD17">
        <v>98.71</v>
      </c>
      <c r="AE17">
        <v>0.92</v>
      </c>
      <c r="AF17">
        <v>64.349999999999994</v>
      </c>
      <c r="AG17">
        <v>24.19</v>
      </c>
      <c r="AH17">
        <v>0</v>
      </c>
      <c r="AI17">
        <v>0.37</v>
      </c>
      <c r="AJ17">
        <v>62.9</v>
      </c>
      <c r="AK17">
        <v>0.52</v>
      </c>
      <c r="AL17">
        <v>232.35</v>
      </c>
      <c r="AM17">
        <v>23.71</v>
      </c>
      <c r="AN17">
        <v>54.19</v>
      </c>
      <c r="AO17">
        <v>17.59</v>
      </c>
      <c r="AP17">
        <v>255.39</v>
      </c>
      <c r="AQ17">
        <v>0.44</v>
      </c>
      <c r="AR17">
        <v>0.61</v>
      </c>
      <c r="AS17">
        <v>33.869999999999997</v>
      </c>
      <c r="AT17">
        <v>0</v>
      </c>
      <c r="AU17">
        <v>85.64</v>
      </c>
      <c r="AV17">
        <v>23.22</v>
      </c>
      <c r="AW17">
        <v>0</v>
      </c>
      <c r="AX17">
        <v>48.38</v>
      </c>
      <c r="AY17">
        <v>0</v>
      </c>
      <c r="AZ17">
        <v>43.55</v>
      </c>
      <c r="BA17">
        <v>63.14</v>
      </c>
      <c r="BB17">
        <v>24.19</v>
      </c>
      <c r="BC17">
        <v>0</v>
      </c>
      <c r="BD17">
        <v>63.6</v>
      </c>
      <c r="BE17">
        <v>114.01</v>
      </c>
      <c r="BF17">
        <v>85.13</v>
      </c>
      <c r="BG17">
        <v>0.82</v>
      </c>
      <c r="BH17">
        <v>0</v>
      </c>
      <c r="BI17">
        <v>4.84</v>
      </c>
      <c r="BJ17">
        <v>1.02</v>
      </c>
      <c r="BK17">
        <v>24.19</v>
      </c>
      <c r="BL17">
        <v>34.65</v>
      </c>
      <c r="BM17">
        <v>0.93</v>
      </c>
      <c r="BN17">
        <v>48.38</v>
      </c>
      <c r="BO17">
        <v>21.27</v>
      </c>
      <c r="BP17">
        <v>6.77</v>
      </c>
      <c r="BQ17">
        <v>0</v>
      </c>
      <c r="BR17">
        <v>0.93</v>
      </c>
    </row>
    <row r="18" spans="1:70">
      <c r="A18" t="s">
        <v>251</v>
      </c>
      <c r="G18" t="s">
        <v>60</v>
      </c>
      <c r="H18" s="73">
        <v>965.09999999999991</v>
      </c>
      <c r="I18" s="46">
        <v>305.5</v>
      </c>
      <c r="J18" s="46">
        <v>272.52</v>
      </c>
      <c r="K18" s="46">
        <v>40.64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23.22</v>
      </c>
      <c r="AC18">
        <v>0.61</v>
      </c>
      <c r="AD18">
        <v>98.71</v>
      </c>
      <c r="AE18">
        <v>0.92</v>
      </c>
      <c r="AF18">
        <v>64.349999999999994</v>
      </c>
      <c r="AG18">
        <v>24.19</v>
      </c>
      <c r="AH18">
        <v>0</v>
      </c>
      <c r="AI18">
        <v>0.37</v>
      </c>
      <c r="AJ18">
        <v>62.9</v>
      </c>
      <c r="AK18">
        <v>0.52</v>
      </c>
      <c r="AL18">
        <v>232.35</v>
      </c>
      <c r="AM18">
        <v>23.71</v>
      </c>
      <c r="AN18">
        <v>54.19</v>
      </c>
      <c r="AO18">
        <v>17.59</v>
      </c>
      <c r="AP18">
        <v>255.39</v>
      </c>
      <c r="AQ18">
        <v>0.44</v>
      </c>
      <c r="AR18">
        <v>0.61</v>
      </c>
      <c r="AS18">
        <v>33.869999999999997</v>
      </c>
      <c r="AT18">
        <v>0</v>
      </c>
      <c r="AU18">
        <v>85.64</v>
      </c>
      <c r="AV18">
        <v>23.22</v>
      </c>
      <c r="AW18">
        <v>0</v>
      </c>
      <c r="AX18">
        <v>48.38</v>
      </c>
      <c r="AY18">
        <v>0</v>
      </c>
      <c r="AZ18">
        <v>43.55</v>
      </c>
      <c r="BA18">
        <v>63.14</v>
      </c>
      <c r="BB18">
        <v>24.19</v>
      </c>
      <c r="BC18">
        <v>0</v>
      </c>
      <c r="BD18">
        <v>63.6</v>
      </c>
      <c r="BE18">
        <v>114.01</v>
      </c>
      <c r="BF18">
        <v>85.13</v>
      </c>
      <c r="BG18">
        <v>0.82</v>
      </c>
      <c r="BH18">
        <v>0</v>
      </c>
      <c r="BI18">
        <v>4.84</v>
      </c>
      <c r="BJ18">
        <v>1.02</v>
      </c>
      <c r="BK18">
        <v>24.19</v>
      </c>
      <c r="BL18">
        <v>34.65</v>
      </c>
      <c r="BM18">
        <v>0.93</v>
      </c>
      <c r="BN18">
        <v>48.38</v>
      </c>
      <c r="BO18">
        <v>21.27</v>
      </c>
      <c r="BP18">
        <v>6.77</v>
      </c>
      <c r="BQ18">
        <v>0</v>
      </c>
      <c r="BR18">
        <v>0.93</v>
      </c>
    </row>
    <row r="19" spans="1:70">
      <c r="A19" t="s">
        <v>265</v>
      </c>
      <c r="G19" t="s">
        <v>61</v>
      </c>
      <c r="H19" s="73">
        <v>965.09999999999991</v>
      </c>
      <c r="I19" s="46">
        <v>305.5</v>
      </c>
      <c r="J19" s="46">
        <v>272.39</v>
      </c>
      <c r="K19" s="46">
        <v>40.64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23.22</v>
      </c>
      <c r="AC19">
        <v>0.61</v>
      </c>
      <c r="AD19">
        <v>98.71</v>
      </c>
      <c r="AE19">
        <v>0.92</v>
      </c>
      <c r="AF19">
        <v>64.349999999999994</v>
      </c>
      <c r="AG19">
        <v>24.19</v>
      </c>
      <c r="AH19">
        <v>0</v>
      </c>
      <c r="AI19">
        <v>0.37</v>
      </c>
      <c r="AJ19">
        <v>62.9</v>
      </c>
      <c r="AK19">
        <v>0.52</v>
      </c>
      <c r="AL19">
        <v>232.35</v>
      </c>
      <c r="AM19">
        <v>23.71</v>
      </c>
      <c r="AN19">
        <v>54.19</v>
      </c>
      <c r="AO19">
        <v>17.46</v>
      </c>
      <c r="AP19">
        <v>255.39</v>
      </c>
      <c r="AQ19">
        <v>0.44</v>
      </c>
      <c r="AR19">
        <v>0.61</v>
      </c>
      <c r="AS19">
        <v>33.869999999999997</v>
      </c>
      <c r="AT19">
        <v>0</v>
      </c>
      <c r="AU19">
        <v>85.64</v>
      </c>
      <c r="AV19">
        <v>23.22</v>
      </c>
      <c r="AW19">
        <v>0</v>
      </c>
      <c r="AX19">
        <v>48.38</v>
      </c>
      <c r="AY19">
        <v>0</v>
      </c>
      <c r="AZ19">
        <v>43.55</v>
      </c>
      <c r="BA19">
        <v>63.14</v>
      </c>
      <c r="BB19">
        <v>24.19</v>
      </c>
      <c r="BC19">
        <v>0</v>
      </c>
      <c r="BD19">
        <v>63.6</v>
      </c>
      <c r="BE19">
        <v>114.01</v>
      </c>
      <c r="BF19">
        <v>85.13</v>
      </c>
      <c r="BG19">
        <v>0.82</v>
      </c>
      <c r="BH19">
        <v>0</v>
      </c>
      <c r="BI19">
        <v>4.84</v>
      </c>
      <c r="BJ19">
        <v>1.02</v>
      </c>
      <c r="BK19">
        <v>24.19</v>
      </c>
      <c r="BL19">
        <v>34.65</v>
      </c>
      <c r="BM19">
        <v>0.93</v>
      </c>
      <c r="BN19">
        <v>48.38</v>
      </c>
      <c r="BO19">
        <v>21.27</v>
      </c>
      <c r="BP19">
        <v>6.77</v>
      </c>
      <c r="BQ19">
        <v>0</v>
      </c>
      <c r="BR19">
        <v>0.93</v>
      </c>
    </row>
    <row r="20" spans="1:70">
      <c r="A20" t="s">
        <v>266</v>
      </c>
      <c r="G20" t="s">
        <v>62</v>
      </c>
      <c r="H20" s="73">
        <v>965.09999999999991</v>
      </c>
      <c r="I20" s="46">
        <v>305.5</v>
      </c>
      <c r="J20" s="46">
        <v>272.39</v>
      </c>
      <c r="K20" s="46">
        <v>40.64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23.22</v>
      </c>
      <c r="AC20">
        <v>0.61</v>
      </c>
      <c r="AD20">
        <v>98.71</v>
      </c>
      <c r="AE20">
        <v>0.92</v>
      </c>
      <c r="AF20">
        <v>64.349999999999994</v>
      </c>
      <c r="AG20">
        <v>24.19</v>
      </c>
      <c r="AH20">
        <v>0</v>
      </c>
      <c r="AI20">
        <v>0.37</v>
      </c>
      <c r="AJ20">
        <v>62.9</v>
      </c>
      <c r="AK20">
        <v>0.52</v>
      </c>
      <c r="AL20">
        <v>232.35</v>
      </c>
      <c r="AM20">
        <v>23.71</v>
      </c>
      <c r="AN20">
        <v>54.19</v>
      </c>
      <c r="AO20">
        <v>17.46</v>
      </c>
      <c r="AP20">
        <v>255.39</v>
      </c>
      <c r="AQ20">
        <v>0.44</v>
      </c>
      <c r="AR20">
        <v>0.61</v>
      </c>
      <c r="AS20">
        <v>33.869999999999997</v>
      </c>
      <c r="AT20">
        <v>0</v>
      </c>
      <c r="AU20">
        <v>85.64</v>
      </c>
      <c r="AV20">
        <v>23.22</v>
      </c>
      <c r="AW20">
        <v>0</v>
      </c>
      <c r="AX20">
        <v>48.38</v>
      </c>
      <c r="AY20">
        <v>0</v>
      </c>
      <c r="AZ20">
        <v>43.55</v>
      </c>
      <c r="BA20">
        <v>63.14</v>
      </c>
      <c r="BB20">
        <v>24.19</v>
      </c>
      <c r="BC20">
        <v>0</v>
      </c>
      <c r="BD20">
        <v>63.6</v>
      </c>
      <c r="BE20">
        <v>114.01</v>
      </c>
      <c r="BF20">
        <v>85.13</v>
      </c>
      <c r="BG20">
        <v>0.82</v>
      </c>
      <c r="BH20">
        <v>0</v>
      </c>
      <c r="BI20">
        <v>4.84</v>
      </c>
      <c r="BJ20">
        <v>1.02</v>
      </c>
      <c r="BK20">
        <v>24.19</v>
      </c>
      <c r="BL20">
        <v>34.65</v>
      </c>
      <c r="BM20">
        <v>0.93</v>
      </c>
      <c r="BN20">
        <v>48.38</v>
      </c>
      <c r="BO20">
        <v>21.27</v>
      </c>
      <c r="BP20">
        <v>6.77</v>
      </c>
      <c r="BQ20">
        <v>0</v>
      </c>
      <c r="BR20">
        <v>0.93</v>
      </c>
    </row>
    <row r="21" spans="1:70">
      <c r="A21" t="s">
        <v>252</v>
      </c>
      <c r="G21" t="s">
        <v>63</v>
      </c>
      <c r="H21" s="73">
        <v>965.09999999999991</v>
      </c>
      <c r="I21" s="46">
        <v>305.5</v>
      </c>
      <c r="J21" s="46">
        <v>272.39</v>
      </c>
      <c r="K21" s="46">
        <v>40.64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23.22</v>
      </c>
      <c r="AC21">
        <v>0.61</v>
      </c>
      <c r="AD21">
        <v>98.71</v>
      </c>
      <c r="AE21">
        <v>0.92</v>
      </c>
      <c r="AF21">
        <v>64.349999999999994</v>
      </c>
      <c r="AG21">
        <v>24.19</v>
      </c>
      <c r="AH21">
        <v>0</v>
      </c>
      <c r="AI21">
        <v>0.37</v>
      </c>
      <c r="AJ21">
        <v>62.9</v>
      </c>
      <c r="AK21">
        <v>0.52</v>
      </c>
      <c r="AL21">
        <v>232.35</v>
      </c>
      <c r="AM21">
        <v>23.71</v>
      </c>
      <c r="AN21">
        <v>54.19</v>
      </c>
      <c r="AO21">
        <v>17.46</v>
      </c>
      <c r="AP21">
        <v>255.39</v>
      </c>
      <c r="AQ21">
        <v>0.44</v>
      </c>
      <c r="AR21">
        <v>0.61</v>
      </c>
      <c r="AS21">
        <v>33.869999999999997</v>
      </c>
      <c r="AT21">
        <v>0</v>
      </c>
      <c r="AU21">
        <v>85.64</v>
      </c>
      <c r="AV21">
        <v>23.22</v>
      </c>
      <c r="AW21">
        <v>0</v>
      </c>
      <c r="AX21">
        <v>48.38</v>
      </c>
      <c r="AY21">
        <v>0</v>
      </c>
      <c r="AZ21">
        <v>43.55</v>
      </c>
      <c r="BA21">
        <v>63.14</v>
      </c>
      <c r="BB21">
        <v>24.19</v>
      </c>
      <c r="BC21">
        <v>0</v>
      </c>
      <c r="BD21">
        <v>63.6</v>
      </c>
      <c r="BE21">
        <v>114.01</v>
      </c>
      <c r="BF21">
        <v>85.13</v>
      </c>
      <c r="BG21">
        <v>0.82</v>
      </c>
      <c r="BH21">
        <v>0</v>
      </c>
      <c r="BI21">
        <v>4.84</v>
      </c>
      <c r="BJ21">
        <v>1.02</v>
      </c>
      <c r="BK21">
        <v>24.19</v>
      </c>
      <c r="BL21">
        <v>34.65</v>
      </c>
      <c r="BM21">
        <v>0.93</v>
      </c>
      <c r="BN21">
        <v>48.38</v>
      </c>
      <c r="BO21">
        <v>21.27</v>
      </c>
      <c r="BP21">
        <v>6.77</v>
      </c>
      <c r="BQ21">
        <v>0</v>
      </c>
      <c r="BR21">
        <v>0.93</v>
      </c>
    </row>
    <row r="22" spans="1:70">
      <c r="A22" t="s">
        <v>253</v>
      </c>
      <c r="G22" t="s">
        <v>64</v>
      </c>
      <c r="H22" s="73">
        <v>965.09999999999991</v>
      </c>
      <c r="I22" s="46">
        <v>305.5</v>
      </c>
      <c r="J22" s="46">
        <v>272.39</v>
      </c>
      <c r="K22" s="46">
        <v>40.64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23.22</v>
      </c>
      <c r="AC22">
        <v>0.61</v>
      </c>
      <c r="AD22">
        <v>98.71</v>
      </c>
      <c r="AE22">
        <v>0.92</v>
      </c>
      <c r="AF22">
        <v>64.349999999999994</v>
      </c>
      <c r="AG22">
        <v>24.19</v>
      </c>
      <c r="AH22">
        <v>0</v>
      </c>
      <c r="AI22">
        <v>0.37</v>
      </c>
      <c r="AJ22">
        <v>62.9</v>
      </c>
      <c r="AK22">
        <v>0.52</v>
      </c>
      <c r="AL22">
        <v>232.35</v>
      </c>
      <c r="AM22">
        <v>23.71</v>
      </c>
      <c r="AN22">
        <v>54.19</v>
      </c>
      <c r="AO22">
        <v>17.46</v>
      </c>
      <c r="AP22">
        <v>255.39</v>
      </c>
      <c r="AQ22">
        <v>0.44</v>
      </c>
      <c r="AR22">
        <v>0.61</v>
      </c>
      <c r="AS22">
        <v>33.869999999999997</v>
      </c>
      <c r="AT22">
        <v>0</v>
      </c>
      <c r="AU22">
        <v>85.64</v>
      </c>
      <c r="AV22">
        <v>23.22</v>
      </c>
      <c r="AW22">
        <v>0</v>
      </c>
      <c r="AX22">
        <v>48.38</v>
      </c>
      <c r="AY22">
        <v>0</v>
      </c>
      <c r="AZ22">
        <v>43.55</v>
      </c>
      <c r="BA22">
        <v>63.14</v>
      </c>
      <c r="BB22">
        <v>24.19</v>
      </c>
      <c r="BC22">
        <v>0</v>
      </c>
      <c r="BD22">
        <v>63.6</v>
      </c>
      <c r="BE22">
        <v>114.01</v>
      </c>
      <c r="BF22">
        <v>85.13</v>
      </c>
      <c r="BG22">
        <v>0.82</v>
      </c>
      <c r="BH22">
        <v>0</v>
      </c>
      <c r="BI22">
        <v>4.84</v>
      </c>
      <c r="BJ22">
        <v>1.02</v>
      </c>
      <c r="BK22">
        <v>24.19</v>
      </c>
      <c r="BL22">
        <v>34.65</v>
      </c>
      <c r="BM22">
        <v>0.93</v>
      </c>
      <c r="BN22">
        <v>48.38</v>
      </c>
      <c r="BO22">
        <v>21.27</v>
      </c>
      <c r="BP22">
        <v>6.77</v>
      </c>
      <c r="BQ22">
        <v>0</v>
      </c>
      <c r="BR22">
        <v>0.93</v>
      </c>
    </row>
    <row r="23" spans="1:70">
      <c r="A23" t="s">
        <v>254</v>
      </c>
      <c r="G23" t="s">
        <v>65</v>
      </c>
      <c r="H23" s="73">
        <v>965.13999999999987</v>
      </c>
      <c r="I23" s="46">
        <v>206.79000000000002</v>
      </c>
      <c r="J23" s="46">
        <v>272.2</v>
      </c>
      <c r="K23" s="46">
        <v>40.64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23.22</v>
      </c>
      <c r="AC23">
        <v>0.61</v>
      </c>
      <c r="AD23">
        <v>0</v>
      </c>
      <c r="AE23">
        <v>0.92</v>
      </c>
      <c r="AF23">
        <v>64.349999999999994</v>
      </c>
      <c r="AG23">
        <v>24.19</v>
      </c>
      <c r="AH23">
        <v>0</v>
      </c>
      <c r="AI23">
        <v>0.37</v>
      </c>
      <c r="AJ23">
        <v>62.9</v>
      </c>
      <c r="AK23">
        <v>0.52</v>
      </c>
      <c r="AL23">
        <v>232.35</v>
      </c>
      <c r="AM23">
        <v>23.71</v>
      </c>
      <c r="AN23">
        <v>54.19</v>
      </c>
      <c r="AO23">
        <v>17.27</v>
      </c>
      <c r="AP23">
        <v>255.39</v>
      </c>
      <c r="AQ23">
        <v>0.48</v>
      </c>
      <c r="AR23">
        <v>0.61</v>
      </c>
      <c r="AS23">
        <v>33.869999999999997</v>
      </c>
      <c r="AT23">
        <v>0</v>
      </c>
      <c r="AU23">
        <v>85.64</v>
      </c>
      <c r="AV23">
        <v>23.22</v>
      </c>
      <c r="AW23">
        <v>0</v>
      </c>
      <c r="AX23">
        <v>48.38</v>
      </c>
      <c r="AY23">
        <v>0</v>
      </c>
      <c r="AZ23">
        <v>43.55</v>
      </c>
      <c r="BA23">
        <v>63.14</v>
      </c>
      <c r="BB23">
        <v>24.19</v>
      </c>
      <c r="BC23">
        <v>0</v>
      </c>
      <c r="BD23">
        <v>63.6</v>
      </c>
      <c r="BE23">
        <v>114.01</v>
      </c>
      <c r="BF23">
        <v>85.13</v>
      </c>
      <c r="BG23">
        <v>0.82</v>
      </c>
      <c r="BH23">
        <v>0</v>
      </c>
      <c r="BI23">
        <v>4.84</v>
      </c>
      <c r="BJ23">
        <v>1.02</v>
      </c>
      <c r="BK23">
        <v>24.19</v>
      </c>
      <c r="BL23">
        <v>34.65</v>
      </c>
      <c r="BM23">
        <v>0.93</v>
      </c>
      <c r="BN23">
        <v>48.38</v>
      </c>
      <c r="BO23">
        <v>21.27</v>
      </c>
      <c r="BP23">
        <v>6.77</v>
      </c>
      <c r="BQ23">
        <v>0</v>
      </c>
      <c r="BR23">
        <v>0.93</v>
      </c>
    </row>
    <row r="24" spans="1:70">
      <c r="A24" t="s">
        <v>255</v>
      </c>
      <c r="G24" t="s">
        <v>66</v>
      </c>
      <c r="H24" s="73">
        <v>965.13999999999987</v>
      </c>
      <c r="I24" s="46">
        <v>206.79000000000002</v>
      </c>
      <c r="J24" s="46">
        <v>272.2</v>
      </c>
      <c r="K24" s="46">
        <v>40.64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23.22</v>
      </c>
      <c r="AC24">
        <v>0.61</v>
      </c>
      <c r="AD24">
        <v>0</v>
      </c>
      <c r="AE24">
        <v>0.92</v>
      </c>
      <c r="AF24">
        <v>64.349999999999994</v>
      </c>
      <c r="AG24">
        <v>24.19</v>
      </c>
      <c r="AH24">
        <v>0</v>
      </c>
      <c r="AI24">
        <v>0.37</v>
      </c>
      <c r="AJ24">
        <v>62.9</v>
      </c>
      <c r="AK24">
        <v>0.52</v>
      </c>
      <c r="AL24">
        <v>232.35</v>
      </c>
      <c r="AM24">
        <v>23.71</v>
      </c>
      <c r="AN24">
        <v>54.19</v>
      </c>
      <c r="AO24">
        <v>17.27</v>
      </c>
      <c r="AP24">
        <v>255.39</v>
      </c>
      <c r="AQ24">
        <v>0.48</v>
      </c>
      <c r="AR24">
        <v>0.61</v>
      </c>
      <c r="AS24">
        <v>33.869999999999997</v>
      </c>
      <c r="AT24">
        <v>0</v>
      </c>
      <c r="AU24">
        <v>85.64</v>
      </c>
      <c r="AV24">
        <v>23.22</v>
      </c>
      <c r="AW24">
        <v>0</v>
      </c>
      <c r="AX24">
        <v>48.38</v>
      </c>
      <c r="AY24">
        <v>0</v>
      </c>
      <c r="AZ24">
        <v>43.55</v>
      </c>
      <c r="BA24">
        <v>63.14</v>
      </c>
      <c r="BB24">
        <v>24.19</v>
      </c>
      <c r="BC24">
        <v>0</v>
      </c>
      <c r="BD24">
        <v>63.6</v>
      </c>
      <c r="BE24">
        <v>114.01</v>
      </c>
      <c r="BF24">
        <v>85.13</v>
      </c>
      <c r="BG24">
        <v>0.82</v>
      </c>
      <c r="BH24">
        <v>0</v>
      </c>
      <c r="BI24">
        <v>4.84</v>
      </c>
      <c r="BJ24">
        <v>1.02</v>
      </c>
      <c r="BK24">
        <v>24.19</v>
      </c>
      <c r="BL24">
        <v>34.65</v>
      </c>
      <c r="BM24">
        <v>0.93</v>
      </c>
      <c r="BN24">
        <v>48.38</v>
      </c>
      <c r="BO24">
        <v>21.27</v>
      </c>
      <c r="BP24">
        <v>6.77</v>
      </c>
      <c r="BQ24">
        <v>0</v>
      </c>
      <c r="BR24">
        <v>0.93</v>
      </c>
    </row>
    <row r="25" spans="1:70">
      <c r="A25" t="s">
        <v>256</v>
      </c>
      <c r="G25" t="s">
        <v>67</v>
      </c>
      <c r="H25" s="73">
        <v>965.13999999999987</v>
      </c>
      <c r="I25" s="46">
        <v>206.79000000000002</v>
      </c>
      <c r="J25" s="46">
        <v>272.2</v>
      </c>
      <c r="K25" s="46">
        <v>40.64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23.22</v>
      </c>
      <c r="AC25">
        <v>0.61</v>
      </c>
      <c r="AD25">
        <v>0</v>
      </c>
      <c r="AE25">
        <v>0.92</v>
      </c>
      <c r="AF25">
        <v>64.349999999999994</v>
      </c>
      <c r="AG25">
        <v>24.19</v>
      </c>
      <c r="AH25">
        <v>0</v>
      </c>
      <c r="AI25">
        <v>0.37</v>
      </c>
      <c r="AJ25">
        <v>62.9</v>
      </c>
      <c r="AK25">
        <v>0.52</v>
      </c>
      <c r="AL25">
        <v>232.35</v>
      </c>
      <c r="AM25">
        <v>23.71</v>
      </c>
      <c r="AN25">
        <v>54.19</v>
      </c>
      <c r="AO25">
        <v>17.27</v>
      </c>
      <c r="AP25">
        <v>255.39</v>
      </c>
      <c r="AQ25">
        <v>0.48</v>
      </c>
      <c r="AR25">
        <v>0.61</v>
      </c>
      <c r="AS25">
        <v>33.869999999999997</v>
      </c>
      <c r="AT25">
        <v>0</v>
      </c>
      <c r="AU25">
        <v>85.64</v>
      </c>
      <c r="AV25">
        <v>23.22</v>
      </c>
      <c r="AW25">
        <v>0</v>
      </c>
      <c r="AX25">
        <v>48.38</v>
      </c>
      <c r="AY25">
        <v>0</v>
      </c>
      <c r="AZ25">
        <v>43.55</v>
      </c>
      <c r="BA25">
        <v>63.14</v>
      </c>
      <c r="BB25">
        <v>24.19</v>
      </c>
      <c r="BC25">
        <v>0</v>
      </c>
      <c r="BD25">
        <v>63.6</v>
      </c>
      <c r="BE25">
        <v>114.01</v>
      </c>
      <c r="BF25">
        <v>85.13</v>
      </c>
      <c r="BG25">
        <v>0.82</v>
      </c>
      <c r="BH25">
        <v>0</v>
      </c>
      <c r="BI25">
        <v>4.84</v>
      </c>
      <c r="BJ25">
        <v>1.02</v>
      </c>
      <c r="BK25">
        <v>24.19</v>
      </c>
      <c r="BL25">
        <v>34.65</v>
      </c>
      <c r="BM25">
        <v>0.93</v>
      </c>
      <c r="BN25">
        <v>48.38</v>
      </c>
      <c r="BO25">
        <v>21.27</v>
      </c>
      <c r="BP25">
        <v>6.77</v>
      </c>
      <c r="BQ25">
        <v>0</v>
      </c>
      <c r="BR25">
        <v>0.93</v>
      </c>
    </row>
    <row r="26" spans="1:70">
      <c r="A26" t="s">
        <v>257</v>
      </c>
      <c r="G26" t="s">
        <v>68</v>
      </c>
      <c r="H26" s="73">
        <v>965.13999999999987</v>
      </c>
      <c r="I26" s="46">
        <v>206.79000000000002</v>
      </c>
      <c r="J26" s="46">
        <v>272.2</v>
      </c>
      <c r="K26" s="46">
        <v>40.64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23.22</v>
      </c>
      <c r="AC26">
        <v>0.61</v>
      </c>
      <c r="AD26">
        <v>0</v>
      </c>
      <c r="AE26">
        <v>0.92</v>
      </c>
      <c r="AF26">
        <v>64.349999999999994</v>
      </c>
      <c r="AG26">
        <v>24.19</v>
      </c>
      <c r="AH26">
        <v>0</v>
      </c>
      <c r="AI26">
        <v>0.37</v>
      </c>
      <c r="AJ26">
        <v>62.9</v>
      </c>
      <c r="AK26">
        <v>0.52</v>
      </c>
      <c r="AL26">
        <v>232.35</v>
      </c>
      <c r="AM26">
        <v>23.71</v>
      </c>
      <c r="AN26">
        <v>54.19</v>
      </c>
      <c r="AO26">
        <v>17.27</v>
      </c>
      <c r="AP26">
        <v>255.39</v>
      </c>
      <c r="AQ26">
        <v>0.48</v>
      </c>
      <c r="AR26">
        <v>0.61</v>
      </c>
      <c r="AS26">
        <v>33.869999999999997</v>
      </c>
      <c r="AT26">
        <v>0</v>
      </c>
      <c r="AU26">
        <v>85.64</v>
      </c>
      <c r="AV26">
        <v>23.22</v>
      </c>
      <c r="AW26">
        <v>0</v>
      </c>
      <c r="AX26">
        <v>48.38</v>
      </c>
      <c r="AY26">
        <v>0</v>
      </c>
      <c r="AZ26">
        <v>43.55</v>
      </c>
      <c r="BA26">
        <v>63.14</v>
      </c>
      <c r="BB26">
        <v>24.19</v>
      </c>
      <c r="BC26">
        <v>0</v>
      </c>
      <c r="BD26">
        <v>63.6</v>
      </c>
      <c r="BE26">
        <v>114.01</v>
      </c>
      <c r="BF26">
        <v>85.13</v>
      </c>
      <c r="BG26">
        <v>0.82</v>
      </c>
      <c r="BH26">
        <v>0</v>
      </c>
      <c r="BI26">
        <v>4.84</v>
      </c>
      <c r="BJ26">
        <v>1.02</v>
      </c>
      <c r="BK26">
        <v>24.19</v>
      </c>
      <c r="BL26">
        <v>34.65</v>
      </c>
      <c r="BM26">
        <v>0.93</v>
      </c>
      <c r="BN26">
        <v>48.38</v>
      </c>
      <c r="BO26">
        <v>21.27</v>
      </c>
      <c r="BP26">
        <v>6.77</v>
      </c>
      <c r="BQ26">
        <v>0</v>
      </c>
      <c r="BR26">
        <v>0.93</v>
      </c>
    </row>
    <row r="27" spans="1:70">
      <c r="A27" t="s">
        <v>258</v>
      </c>
      <c r="G27" t="s">
        <v>69</v>
      </c>
      <c r="H27" s="73">
        <v>694.82999999999993</v>
      </c>
      <c r="I27" s="46">
        <v>143.53000000000003</v>
      </c>
      <c r="J27" s="46">
        <v>272.12</v>
      </c>
      <c r="K27" s="46">
        <v>40.64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1.4</v>
      </c>
      <c r="Z27">
        <v>0.6</v>
      </c>
      <c r="AA27">
        <v>0</v>
      </c>
      <c r="AB27">
        <v>0</v>
      </c>
      <c r="AC27">
        <v>0.61</v>
      </c>
      <c r="AD27">
        <v>0</v>
      </c>
      <c r="AE27">
        <v>0.92</v>
      </c>
      <c r="AF27">
        <v>64.349999999999994</v>
      </c>
      <c r="AG27">
        <v>24.19</v>
      </c>
      <c r="AH27">
        <v>0</v>
      </c>
      <c r="AI27">
        <v>0.37</v>
      </c>
      <c r="AJ27">
        <v>62.9</v>
      </c>
      <c r="AK27">
        <v>0.52</v>
      </c>
      <c r="AL27">
        <v>15.8</v>
      </c>
      <c r="AM27">
        <v>23.71</v>
      </c>
      <c r="AN27">
        <v>0</v>
      </c>
      <c r="AO27">
        <v>17.190000000000001</v>
      </c>
      <c r="AP27">
        <v>255.39</v>
      </c>
      <c r="AQ27">
        <v>0.53</v>
      </c>
      <c r="AR27">
        <v>0.61</v>
      </c>
      <c r="AS27">
        <v>33.869999999999997</v>
      </c>
      <c r="AT27">
        <v>0</v>
      </c>
      <c r="AU27">
        <v>85.64</v>
      </c>
      <c r="AV27">
        <v>23.22</v>
      </c>
      <c r="AW27">
        <v>0</v>
      </c>
      <c r="AX27">
        <v>48.38</v>
      </c>
      <c r="AY27">
        <v>0</v>
      </c>
      <c r="AZ27">
        <v>43.55</v>
      </c>
      <c r="BA27">
        <v>63.14</v>
      </c>
      <c r="BB27">
        <v>24.19</v>
      </c>
      <c r="BC27">
        <v>0</v>
      </c>
      <c r="BD27">
        <v>63.6</v>
      </c>
      <c r="BE27">
        <v>114.01</v>
      </c>
      <c r="BF27">
        <v>85.13</v>
      </c>
      <c r="BG27">
        <v>0.82</v>
      </c>
      <c r="BH27">
        <v>0</v>
      </c>
      <c r="BI27">
        <v>4.84</v>
      </c>
      <c r="BJ27">
        <v>1.02</v>
      </c>
      <c r="BK27">
        <v>24.19</v>
      </c>
      <c r="BL27">
        <v>33.630000000000003</v>
      </c>
      <c r="BM27">
        <v>0.93</v>
      </c>
      <c r="BN27">
        <v>7.74</v>
      </c>
      <c r="BO27">
        <v>21.27</v>
      </c>
      <c r="BP27">
        <v>6.77</v>
      </c>
      <c r="BQ27">
        <v>0</v>
      </c>
      <c r="BR27">
        <v>0.93</v>
      </c>
    </row>
    <row r="28" spans="1:70">
      <c r="A28" t="s">
        <v>259</v>
      </c>
      <c r="G28" t="s">
        <v>70</v>
      </c>
      <c r="H28" s="73">
        <v>699.6099999999999</v>
      </c>
      <c r="I28" s="46">
        <v>145.58000000000001</v>
      </c>
      <c r="J28" s="46">
        <v>272.12</v>
      </c>
      <c r="K28" s="46">
        <v>40.64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6.18</v>
      </c>
      <c r="Z28">
        <v>2.65</v>
      </c>
      <c r="AA28">
        <v>0</v>
      </c>
      <c r="AB28">
        <v>0</v>
      </c>
      <c r="AC28">
        <v>0.61</v>
      </c>
      <c r="AD28">
        <v>0</v>
      </c>
      <c r="AE28">
        <v>0.92</v>
      </c>
      <c r="AF28">
        <v>64.349999999999994</v>
      </c>
      <c r="AG28">
        <v>24.19</v>
      </c>
      <c r="AH28">
        <v>0</v>
      </c>
      <c r="AI28">
        <v>0.37</v>
      </c>
      <c r="AJ28">
        <v>62.9</v>
      </c>
      <c r="AK28">
        <v>0.52</v>
      </c>
      <c r="AL28">
        <v>15.8</v>
      </c>
      <c r="AM28">
        <v>23.71</v>
      </c>
      <c r="AN28">
        <v>0</v>
      </c>
      <c r="AO28">
        <v>17.190000000000001</v>
      </c>
      <c r="AP28">
        <v>255.39</v>
      </c>
      <c r="AQ28">
        <v>0.53</v>
      </c>
      <c r="AR28">
        <v>0.61</v>
      </c>
      <c r="AS28">
        <v>33.869999999999997</v>
      </c>
      <c r="AT28">
        <v>0</v>
      </c>
      <c r="AU28">
        <v>85.64</v>
      </c>
      <c r="AV28">
        <v>23.22</v>
      </c>
      <c r="AW28">
        <v>0</v>
      </c>
      <c r="AX28">
        <v>48.38</v>
      </c>
      <c r="AY28">
        <v>0</v>
      </c>
      <c r="AZ28">
        <v>43.55</v>
      </c>
      <c r="BA28">
        <v>63.14</v>
      </c>
      <c r="BB28">
        <v>24.19</v>
      </c>
      <c r="BC28">
        <v>0</v>
      </c>
      <c r="BD28">
        <v>63.6</v>
      </c>
      <c r="BE28">
        <v>114.01</v>
      </c>
      <c r="BF28">
        <v>85.13</v>
      </c>
      <c r="BG28">
        <v>0.82</v>
      </c>
      <c r="BH28">
        <v>0</v>
      </c>
      <c r="BI28">
        <v>4.84</v>
      </c>
      <c r="BJ28">
        <v>1.02</v>
      </c>
      <c r="BK28">
        <v>24.19</v>
      </c>
      <c r="BL28">
        <v>33.630000000000003</v>
      </c>
      <c r="BM28">
        <v>0.93</v>
      </c>
      <c r="BN28">
        <v>7.74</v>
      </c>
      <c r="BO28">
        <v>21.27</v>
      </c>
      <c r="BP28">
        <v>6.77</v>
      </c>
      <c r="BQ28">
        <v>0</v>
      </c>
      <c r="BR28">
        <v>0.93</v>
      </c>
    </row>
    <row r="29" spans="1:70">
      <c r="A29" t="s">
        <v>267</v>
      </c>
      <c r="G29" t="s">
        <v>71</v>
      </c>
      <c r="H29" s="73">
        <v>704.05</v>
      </c>
      <c r="I29" s="46">
        <v>147.48000000000002</v>
      </c>
      <c r="J29" s="46">
        <v>272.12</v>
      </c>
      <c r="K29" s="46">
        <v>40.64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10.62</v>
      </c>
      <c r="Z29">
        <v>4.55</v>
      </c>
      <c r="AA29">
        <v>0</v>
      </c>
      <c r="AB29">
        <v>0</v>
      </c>
      <c r="AC29">
        <v>0.61</v>
      </c>
      <c r="AD29">
        <v>0</v>
      </c>
      <c r="AE29">
        <v>0.92</v>
      </c>
      <c r="AF29">
        <v>64.349999999999994</v>
      </c>
      <c r="AG29">
        <v>24.19</v>
      </c>
      <c r="AH29">
        <v>0</v>
      </c>
      <c r="AI29">
        <v>0.37</v>
      </c>
      <c r="AJ29">
        <v>62.9</v>
      </c>
      <c r="AK29">
        <v>0.52</v>
      </c>
      <c r="AL29">
        <v>15.8</v>
      </c>
      <c r="AM29">
        <v>23.71</v>
      </c>
      <c r="AN29">
        <v>0</v>
      </c>
      <c r="AO29">
        <v>17.190000000000001</v>
      </c>
      <c r="AP29">
        <v>255.39</v>
      </c>
      <c r="AQ29">
        <v>0.53</v>
      </c>
      <c r="AR29">
        <v>0.61</v>
      </c>
      <c r="AS29">
        <v>33.869999999999997</v>
      </c>
      <c r="AT29">
        <v>0</v>
      </c>
      <c r="AU29">
        <v>85.64</v>
      </c>
      <c r="AV29">
        <v>23.22</v>
      </c>
      <c r="AW29">
        <v>0</v>
      </c>
      <c r="AX29">
        <v>48.38</v>
      </c>
      <c r="AY29">
        <v>0</v>
      </c>
      <c r="AZ29">
        <v>43.55</v>
      </c>
      <c r="BA29">
        <v>63.14</v>
      </c>
      <c r="BB29">
        <v>24.19</v>
      </c>
      <c r="BC29">
        <v>0</v>
      </c>
      <c r="BD29">
        <v>63.6</v>
      </c>
      <c r="BE29">
        <v>114.01</v>
      </c>
      <c r="BF29">
        <v>85.13</v>
      </c>
      <c r="BG29">
        <v>0.82</v>
      </c>
      <c r="BH29">
        <v>0</v>
      </c>
      <c r="BI29">
        <v>4.84</v>
      </c>
      <c r="BJ29">
        <v>1.02</v>
      </c>
      <c r="BK29">
        <v>24.19</v>
      </c>
      <c r="BL29">
        <v>33.630000000000003</v>
      </c>
      <c r="BM29">
        <v>0.93</v>
      </c>
      <c r="BN29">
        <v>7.74</v>
      </c>
      <c r="BO29">
        <v>21.27</v>
      </c>
      <c r="BP29">
        <v>6.77</v>
      </c>
      <c r="BQ29">
        <v>0</v>
      </c>
      <c r="BR29">
        <v>0.93</v>
      </c>
    </row>
    <row r="30" spans="1:70">
      <c r="A30" t="s">
        <v>268</v>
      </c>
      <c r="G30" t="s">
        <v>72</v>
      </c>
      <c r="H30" s="73">
        <v>710.15</v>
      </c>
      <c r="I30" s="46">
        <v>150.10000000000002</v>
      </c>
      <c r="J30" s="46">
        <v>272.12</v>
      </c>
      <c r="K30" s="46">
        <v>40.64</v>
      </c>
      <c r="L30" s="46">
        <v>4.84</v>
      </c>
      <c r="M30" s="74">
        <v>0</v>
      </c>
      <c r="N30" s="73">
        <v>0</v>
      </c>
      <c r="O30" s="46">
        <v>53</v>
      </c>
      <c r="P30" s="46">
        <v>0</v>
      </c>
      <c r="Q30" s="46">
        <v>0</v>
      </c>
      <c r="R30" s="46">
        <v>0</v>
      </c>
      <c r="S30" s="74">
        <v>0</v>
      </c>
      <c r="W30">
        <v>53</v>
      </c>
      <c r="X30">
        <v>0</v>
      </c>
      <c r="Y30">
        <v>16.72</v>
      </c>
      <c r="Z30">
        <v>7.17</v>
      </c>
      <c r="AA30">
        <v>0</v>
      </c>
      <c r="AB30">
        <v>0</v>
      </c>
      <c r="AC30">
        <v>0.61</v>
      </c>
      <c r="AD30">
        <v>0</v>
      </c>
      <c r="AE30">
        <v>0.92</v>
      </c>
      <c r="AF30">
        <v>64.349999999999994</v>
      </c>
      <c r="AG30">
        <v>24.19</v>
      </c>
      <c r="AH30">
        <v>0</v>
      </c>
      <c r="AI30">
        <v>0.37</v>
      </c>
      <c r="AJ30">
        <v>62.9</v>
      </c>
      <c r="AK30">
        <v>0.52</v>
      </c>
      <c r="AL30">
        <v>15.8</v>
      </c>
      <c r="AM30">
        <v>23.71</v>
      </c>
      <c r="AN30">
        <v>0</v>
      </c>
      <c r="AO30">
        <v>17.190000000000001</v>
      </c>
      <c r="AP30">
        <v>255.39</v>
      </c>
      <c r="AQ30">
        <v>0.53</v>
      </c>
      <c r="AR30">
        <v>0.61</v>
      </c>
      <c r="AS30">
        <v>33.869999999999997</v>
      </c>
      <c r="AT30">
        <v>0</v>
      </c>
      <c r="AU30">
        <v>85.64</v>
      </c>
      <c r="AV30">
        <v>23.22</v>
      </c>
      <c r="AW30">
        <v>0</v>
      </c>
      <c r="AX30">
        <v>48.38</v>
      </c>
      <c r="AY30">
        <v>0</v>
      </c>
      <c r="AZ30">
        <v>43.55</v>
      </c>
      <c r="BA30">
        <v>63.14</v>
      </c>
      <c r="BB30">
        <v>24.19</v>
      </c>
      <c r="BC30">
        <v>0</v>
      </c>
      <c r="BD30">
        <v>63.6</v>
      </c>
      <c r="BE30">
        <v>114.01</v>
      </c>
      <c r="BF30">
        <v>85.13</v>
      </c>
      <c r="BG30">
        <v>0.82</v>
      </c>
      <c r="BH30">
        <v>0</v>
      </c>
      <c r="BI30">
        <v>4.84</v>
      </c>
      <c r="BJ30">
        <v>1.02</v>
      </c>
      <c r="BK30">
        <v>24.19</v>
      </c>
      <c r="BL30">
        <v>33.630000000000003</v>
      </c>
      <c r="BM30">
        <v>0.93</v>
      </c>
      <c r="BN30">
        <v>7.74</v>
      </c>
      <c r="BO30">
        <v>21.27</v>
      </c>
      <c r="BP30">
        <v>6.77</v>
      </c>
      <c r="BQ30">
        <v>0</v>
      </c>
      <c r="BR30">
        <v>0.93</v>
      </c>
    </row>
    <row r="31" spans="1:70">
      <c r="A31" t="s">
        <v>278</v>
      </c>
      <c r="G31" t="s">
        <v>73</v>
      </c>
      <c r="H31" s="73">
        <v>714.15</v>
      </c>
      <c r="I31" s="46">
        <v>153.05000000000001</v>
      </c>
      <c r="J31" s="46">
        <v>329.99</v>
      </c>
      <c r="K31" s="46">
        <v>40.64</v>
      </c>
      <c r="L31" s="46">
        <v>4.84</v>
      </c>
      <c r="M31" s="74">
        <v>0</v>
      </c>
      <c r="N31" s="73">
        <v>0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100</v>
      </c>
      <c r="X31">
        <v>0</v>
      </c>
      <c r="Y31">
        <v>23.63</v>
      </c>
      <c r="Z31">
        <v>10.119999999999999</v>
      </c>
      <c r="AA31">
        <v>0</v>
      </c>
      <c r="AB31">
        <v>0</v>
      </c>
      <c r="AC31">
        <v>0.61</v>
      </c>
      <c r="AD31">
        <v>0</v>
      </c>
      <c r="AE31">
        <v>0.92</v>
      </c>
      <c r="AF31">
        <v>64.349999999999994</v>
      </c>
      <c r="AG31">
        <v>24.19</v>
      </c>
      <c r="AH31">
        <v>0</v>
      </c>
      <c r="AI31">
        <v>0.37</v>
      </c>
      <c r="AJ31">
        <v>62.9</v>
      </c>
      <c r="AK31">
        <v>0.52</v>
      </c>
      <c r="AL31">
        <v>15.8</v>
      </c>
      <c r="AM31">
        <v>23.71</v>
      </c>
      <c r="AN31">
        <v>0</v>
      </c>
      <c r="AO31">
        <v>17</v>
      </c>
      <c r="AP31">
        <v>255.39</v>
      </c>
      <c r="AQ31">
        <v>0.68</v>
      </c>
      <c r="AR31">
        <v>0.61</v>
      </c>
      <c r="AS31">
        <v>33.869999999999997</v>
      </c>
      <c r="AT31">
        <v>0</v>
      </c>
      <c r="AU31">
        <v>85.64</v>
      </c>
      <c r="AV31">
        <v>23.22</v>
      </c>
      <c r="AW31">
        <v>0</v>
      </c>
      <c r="AX31">
        <v>48.38</v>
      </c>
      <c r="AY31">
        <v>0</v>
      </c>
      <c r="AZ31">
        <v>43.55</v>
      </c>
      <c r="BA31">
        <v>63.14</v>
      </c>
      <c r="BB31">
        <v>24.19</v>
      </c>
      <c r="BC31">
        <v>0</v>
      </c>
      <c r="BD31">
        <v>63.6</v>
      </c>
      <c r="BE31">
        <v>114.01</v>
      </c>
      <c r="BF31">
        <v>85.13</v>
      </c>
      <c r="BG31">
        <v>0.82</v>
      </c>
      <c r="BH31">
        <v>58.06</v>
      </c>
      <c r="BI31">
        <v>4.84</v>
      </c>
      <c r="BJ31">
        <v>1.02</v>
      </c>
      <c r="BK31">
        <v>24.19</v>
      </c>
      <c r="BL31">
        <v>30.57</v>
      </c>
      <c r="BM31">
        <v>0.93</v>
      </c>
      <c r="BN31">
        <v>7.74</v>
      </c>
      <c r="BO31">
        <v>21.27</v>
      </c>
      <c r="BP31">
        <v>6.77</v>
      </c>
      <c r="BQ31">
        <v>0</v>
      </c>
      <c r="BR31">
        <v>0.93</v>
      </c>
    </row>
    <row r="32" spans="1:70">
      <c r="A32" t="s">
        <v>279</v>
      </c>
      <c r="G32" t="s">
        <v>74</v>
      </c>
      <c r="H32" s="73">
        <v>718.5200000000001</v>
      </c>
      <c r="I32" s="46">
        <v>154.93</v>
      </c>
      <c r="J32" s="46">
        <v>329.99</v>
      </c>
      <c r="K32" s="46">
        <v>40.64</v>
      </c>
      <c r="L32" s="46">
        <v>4.84</v>
      </c>
      <c r="M32" s="74">
        <v>0</v>
      </c>
      <c r="N32" s="73">
        <v>0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100</v>
      </c>
      <c r="X32">
        <v>0</v>
      </c>
      <c r="Y32">
        <v>28</v>
      </c>
      <c r="Z32">
        <v>12</v>
      </c>
      <c r="AA32">
        <v>0</v>
      </c>
      <c r="AB32">
        <v>0</v>
      </c>
      <c r="AC32">
        <v>0.61</v>
      </c>
      <c r="AD32">
        <v>0</v>
      </c>
      <c r="AE32">
        <v>0.92</v>
      </c>
      <c r="AF32">
        <v>64.349999999999994</v>
      </c>
      <c r="AG32">
        <v>24.19</v>
      </c>
      <c r="AH32">
        <v>0</v>
      </c>
      <c r="AI32">
        <v>0.37</v>
      </c>
      <c r="AJ32">
        <v>62.9</v>
      </c>
      <c r="AK32">
        <v>0.52</v>
      </c>
      <c r="AL32">
        <v>15.8</v>
      </c>
      <c r="AM32">
        <v>23.71</v>
      </c>
      <c r="AN32">
        <v>0</v>
      </c>
      <c r="AO32">
        <v>17</v>
      </c>
      <c r="AP32">
        <v>255.39</v>
      </c>
      <c r="AQ32">
        <v>0.68</v>
      </c>
      <c r="AR32">
        <v>0.61</v>
      </c>
      <c r="AS32">
        <v>33.869999999999997</v>
      </c>
      <c r="AT32">
        <v>0</v>
      </c>
      <c r="AU32">
        <v>85.64</v>
      </c>
      <c r="AV32">
        <v>23.22</v>
      </c>
      <c r="AW32">
        <v>0</v>
      </c>
      <c r="AX32">
        <v>48.38</v>
      </c>
      <c r="AY32">
        <v>0</v>
      </c>
      <c r="AZ32">
        <v>43.55</v>
      </c>
      <c r="BA32">
        <v>63.14</v>
      </c>
      <c r="BB32">
        <v>24.19</v>
      </c>
      <c r="BC32">
        <v>0</v>
      </c>
      <c r="BD32">
        <v>63.6</v>
      </c>
      <c r="BE32">
        <v>114.01</v>
      </c>
      <c r="BF32">
        <v>85.13</v>
      </c>
      <c r="BG32">
        <v>0.82</v>
      </c>
      <c r="BH32">
        <v>58.06</v>
      </c>
      <c r="BI32">
        <v>4.84</v>
      </c>
      <c r="BJ32">
        <v>1.02</v>
      </c>
      <c r="BK32">
        <v>24.19</v>
      </c>
      <c r="BL32">
        <v>30.57</v>
      </c>
      <c r="BM32">
        <v>0.93</v>
      </c>
      <c r="BN32">
        <v>7.74</v>
      </c>
      <c r="BO32">
        <v>21.27</v>
      </c>
      <c r="BP32">
        <v>6.77</v>
      </c>
      <c r="BQ32">
        <v>0</v>
      </c>
      <c r="BR32">
        <v>0.93</v>
      </c>
    </row>
    <row r="33" spans="1:70">
      <c r="A33" t="s">
        <v>280</v>
      </c>
      <c r="G33" t="s">
        <v>75</v>
      </c>
      <c r="H33" s="73">
        <v>725.5200000000001</v>
      </c>
      <c r="I33" s="46">
        <v>157.93</v>
      </c>
      <c r="J33" s="46">
        <v>329.99</v>
      </c>
      <c r="K33" s="46">
        <v>40.64</v>
      </c>
      <c r="L33" s="46">
        <v>4.84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100</v>
      </c>
      <c r="X33">
        <v>0</v>
      </c>
      <c r="Y33">
        <v>35</v>
      </c>
      <c r="Z33">
        <v>15</v>
      </c>
      <c r="AA33">
        <v>0</v>
      </c>
      <c r="AB33">
        <v>0</v>
      </c>
      <c r="AC33">
        <v>0.61</v>
      </c>
      <c r="AD33">
        <v>0</v>
      </c>
      <c r="AE33">
        <v>0.92</v>
      </c>
      <c r="AF33">
        <v>64.349999999999994</v>
      </c>
      <c r="AG33">
        <v>24.19</v>
      </c>
      <c r="AH33">
        <v>0</v>
      </c>
      <c r="AI33">
        <v>0.37</v>
      </c>
      <c r="AJ33">
        <v>62.9</v>
      </c>
      <c r="AK33">
        <v>0.52</v>
      </c>
      <c r="AL33">
        <v>15.8</v>
      </c>
      <c r="AM33">
        <v>23.71</v>
      </c>
      <c r="AN33">
        <v>0</v>
      </c>
      <c r="AO33">
        <v>17</v>
      </c>
      <c r="AP33">
        <v>255.39</v>
      </c>
      <c r="AQ33">
        <v>0.68</v>
      </c>
      <c r="AR33">
        <v>0.61</v>
      </c>
      <c r="AS33">
        <v>33.869999999999997</v>
      </c>
      <c r="AT33">
        <v>0</v>
      </c>
      <c r="AU33">
        <v>85.64</v>
      </c>
      <c r="AV33">
        <v>23.22</v>
      </c>
      <c r="AW33">
        <v>0</v>
      </c>
      <c r="AX33">
        <v>48.38</v>
      </c>
      <c r="AY33">
        <v>0</v>
      </c>
      <c r="AZ33">
        <v>43.55</v>
      </c>
      <c r="BA33">
        <v>63.14</v>
      </c>
      <c r="BB33">
        <v>24.19</v>
      </c>
      <c r="BC33">
        <v>0</v>
      </c>
      <c r="BD33">
        <v>63.6</v>
      </c>
      <c r="BE33">
        <v>114.01</v>
      </c>
      <c r="BF33">
        <v>85.13</v>
      </c>
      <c r="BG33">
        <v>0.82</v>
      </c>
      <c r="BH33">
        <v>58.06</v>
      </c>
      <c r="BI33">
        <v>4.84</v>
      </c>
      <c r="BJ33">
        <v>1.02</v>
      </c>
      <c r="BK33">
        <v>24.19</v>
      </c>
      <c r="BL33">
        <v>30.57</v>
      </c>
      <c r="BM33">
        <v>0.93</v>
      </c>
      <c r="BN33">
        <v>7.74</v>
      </c>
      <c r="BO33">
        <v>21.27</v>
      </c>
      <c r="BP33">
        <v>6.77</v>
      </c>
      <c r="BQ33">
        <v>0</v>
      </c>
      <c r="BR33">
        <v>0.93</v>
      </c>
    </row>
    <row r="34" spans="1:70">
      <c r="A34" t="s">
        <v>281</v>
      </c>
      <c r="G34" t="s">
        <v>76</v>
      </c>
      <c r="H34" s="73">
        <v>740.92000000000007</v>
      </c>
      <c r="I34" s="46">
        <v>164.53000000000003</v>
      </c>
      <c r="J34" s="46">
        <v>329.99</v>
      </c>
      <c r="K34" s="46">
        <v>40.64</v>
      </c>
      <c r="L34" s="46">
        <v>4.84</v>
      </c>
      <c r="M34" s="74">
        <v>0</v>
      </c>
      <c r="N34" s="73">
        <v>0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100</v>
      </c>
      <c r="X34">
        <v>0</v>
      </c>
      <c r="Y34">
        <v>50.4</v>
      </c>
      <c r="Z34">
        <v>21.6</v>
      </c>
      <c r="AA34">
        <v>0</v>
      </c>
      <c r="AB34">
        <v>0</v>
      </c>
      <c r="AC34">
        <v>0.61</v>
      </c>
      <c r="AD34">
        <v>0</v>
      </c>
      <c r="AE34">
        <v>0.92</v>
      </c>
      <c r="AF34">
        <v>64.349999999999994</v>
      </c>
      <c r="AG34">
        <v>24.19</v>
      </c>
      <c r="AH34">
        <v>0</v>
      </c>
      <c r="AI34">
        <v>0.37</v>
      </c>
      <c r="AJ34">
        <v>62.9</v>
      </c>
      <c r="AK34">
        <v>0.52</v>
      </c>
      <c r="AL34">
        <v>15.8</v>
      </c>
      <c r="AM34">
        <v>23.71</v>
      </c>
      <c r="AN34">
        <v>0</v>
      </c>
      <c r="AO34">
        <v>17</v>
      </c>
      <c r="AP34">
        <v>255.39</v>
      </c>
      <c r="AQ34">
        <v>0.68</v>
      </c>
      <c r="AR34">
        <v>0.61</v>
      </c>
      <c r="AS34">
        <v>33.869999999999997</v>
      </c>
      <c r="AT34">
        <v>0</v>
      </c>
      <c r="AU34">
        <v>85.64</v>
      </c>
      <c r="AV34">
        <v>23.22</v>
      </c>
      <c r="AW34">
        <v>0</v>
      </c>
      <c r="AX34">
        <v>48.38</v>
      </c>
      <c r="AY34">
        <v>0</v>
      </c>
      <c r="AZ34">
        <v>43.55</v>
      </c>
      <c r="BA34">
        <v>63.14</v>
      </c>
      <c r="BB34">
        <v>24.19</v>
      </c>
      <c r="BC34">
        <v>0</v>
      </c>
      <c r="BD34">
        <v>63.6</v>
      </c>
      <c r="BE34">
        <v>114.01</v>
      </c>
      <c r="BF34">
        <v>85.13</v>
      </c>
      <c r="BG34">
        <v>0.82</v>
      </c>
      <c r="BH34">
        <v>58.06</v>
      </c>
      <c r="BI34">
        <v>4.84</v>
      </c>
      <c r="BJ34">
        <v>1.02</v>
      </c>
      <c r="BK34">
        <v>24.19</v>
      </c>
      <c r="BL34">
        <v>30.57</v>
      </c>
      <c r="BM34">
        <v>0.93</v>
      </c>
      <c r="BN34">
        <v>7.74</v>
      </c>
      <c r="BO34">
        <v>21.27</v>
      </c>
      <c r="BP34">
        <v>6.77</v>
      </c>
      <c r="BQ34">
        <v>0</v>
      </c>
      <c r="BR34">
        <v>0.93</v>
      </c>
    </row>
    <row r="35" spans="1:70">
      <c r="A35" t="s">
        <v>283</v>
      </c>
      <c r="G35" t="s">
        <v>77</v>
      </c>
      <c r="H35" s="73">
        <v>752.61000000000013</v>
      </c>
      <c r="I35" s="46">
        <v>202.28</v>
      </c>
      <c r="J35" s="46">
        <v>329.9</v>
      </c>
      <c r="K35" s="46">
        <v>40.64</v>
      </c>
      <c r="L35" s="46">
        <v>4.84</v>
      </c>
      <c r="M35" s="74">
        <v>0</v>
      </c>
      <c r="N35" s="73">
        <v>0</v>
      </c>
      <c r="O35" s="46">
        <v>130</v>
      </c>
      <c r="P35" s="46">
        <v>0</v>
      </c>
      <c r="Q35" s="46">
        <v>0</v>
      </c>
      <c r="R35" s="46">
        <v>0</v>
      </c>
      <c r="S35" s="74">
        <v>0</v>
      </c>
      <c r="W35">
        <v>100</v>
      </c>
      <c r="X35">
        <v>0</v>
      </c>
      <c r="Y35">
        <v>61.6</v>
      </c>
      <c r="Z35">
        <v>26.4</v>
      </c>
      <c r="AA35">
        <v>0</v>
      </c>
      <c r="AB35">
        <v>0</v>
      </c>
      <c r="AC35">
        <v>0.61</v>
      </c>
      <c r="AD35">
        <v>0</v>
      </c>
      <c r="AE35">
        <v>0.92</v>
      </c>
      <c r="AF35">
        <v>64.349999999999994</v>
      </c>
      <c r="AG35">
        <v>24.19</v>
      </c>
      <c r="AH35">
        <v>30</v>
      </c>
      <c r="AI35">
        <v>0.37</v>
      </c>
      <c r="AJ35">
        <v>62.9</v>
      </c>
      <c r="AK35">
        <v>0.52</v>
      </c>
      <c r="AL35">
        <v>15.8</v>
      </c>
      <c r="AM35">
        <v>23.71</v>
      </c>
      <c r="AN35">
        <v>0</v>
      </c>
      <c r="AO35">
        <v>16.91</v>
      </c>
      <c r="AP35">
        <v>255.39</v>
      </c>
      <c r="AQ35">
        <v>0.97</v>
      </c>
      <c r="AR35">
        <v>0.61</v>
      </c>
      <c r="AS35">
        <v>33.869999999999997</v>
      </c>
      <c r="AT35">
        <v>0</v>
      </c>
      <c r="AU35">
        <v>85.64</v>
      </c>
      <c r="AV35">
        <v>23.22</v>
      </c>
      <c r="AW35">
        <v>0</v>
      </c>
      <c r="AX35">
        <v>48.38</v>
      </c>
      <c r="AY35">
        <v>0</v>
      </c>
      <c r="AZ35">
        <v>43.55</v>
      </c>
      <c r="BA35">
        <v>63.14</v>
      </c>
      <c r="BB35">
        <v>24.19</v>
      </c>
      <c r="BC35">
        <v>32.9</v>
      </c>
      <c r="BD35">
        <v>63.6</v>
      </c>
      <c r="BE35">
        <v>114.01</v>
      </c>
      <c r="BF35">
        <v>85.13</v>
      </c>
      <c r="BG35">
        <v>0.97</v>
      </c>
      <c r="BH35">
        <v>58.06</v>
      </c>
      <c r="BI35">
        <v>4.84</v>
      </c>
      <c r="BJ35">
        <v>1.02</v>
      </c>
      <c r="BK35">
        <v>24.19</v>
      </c>
      <c r="BL35">
        <v>30.57</v>
      </c>
      <c r="BM35">
        <v>0.98</v>
      </c>
      <c r="BN35">
        <v>7.74</v>
      </c>
      <c r="BO35">
        <v>21.27</v>
      </c>
      <c r="BP35">
        <v>6.77</v>
      </c>
      <c r="BQ35">
        <v>0</v>
      </c>
      <c r="BR35">
        <v>0.98</v>
      </c>
    </row>
    <row r="36" spans="1:70">
      <c r="A36" t="s">
        <v>315</v>
      </c>
      <c r="G36" t="s">
        <v>78</v>
      </c>
      <c r="H36" s="73">
        <v>764.5100000000001</v>
      </c>
      <c r="I36" s="46">
        <v>207.38</v>
      </c>
      <c r="J36" s="46">
        <v>329.9</v>
      </c>
      <c r="K36" s="46">
        <v>40.64</v>
      </c>
      <c r="L36" s="46">
        <v>4.84</v>
      </c>
      <c r="M36" s="74">
        <v>0</v>
      </c>
      <c r="N36" s="73">
        <v>0</v>
      </c>
      <c r="O36" s="46">
        <v>130</v>
      </c>
      <c r="P36" s="46">
        <v>0</v>
      </c>
      <c r="Q36" s="46">
        <v>0</v>
      </c>
      <c r="R36" s="46">
        <v>0</v>
      </c>
      <c r="S36" s="74">
        <v>0</v>
      </c>
      <c r="W36">
        <v>100</v>
      </c>
      <c r="X36">
        <v>0</v>
      </c>
      <c r="Y36">
        <v>73.5</v>
      </c>
      <c r="Z36">
        <v>31.5</v>
      </c>
      <c r="AA36">
        <v>0</v>
      </c>
      <c r="AB36">
        <v>0</v>
      </c>
      <c r="AC36">
        <v>0.61</v>
      </c>
      <c r="AD36">
        <v>0</v>
      </c>
      <c r="AE36">
        <v>0.92</v>
      </c>
      <c r="AF36">
        <v>64.349999999999994</v>
      </c>
      <c r="AG36">
        <v>24.19</v>
      </c>
      <c r="AH36">
        <v>30</v>
      </c>
      <c r="AI36">
        <v>0.37</v>
      </c>
      <c r="AJ36">
        <v>62.9</v>
      </c>
      <c r="AK36">
        <v>0.52</v>
      </c>
      <c r="AL36">
        <v>15.8</v>
      </c>
      <c r="AM36">
        <v>23.71</v>
      </c>
      <c r="AN36">
        <v>0</v>
      </c>
      <c r="AO36">
        <v>16.91</v>
      </c>
      <c r="AP36">
        <v>255.39</v>
      </c>
      <c r="AQ36">
        <v>0.97</v>
      </c>
      <c r="AR36">
        <v>0.61</v>
      </c>
      <c r="AS36">
        <v>33.869999999999997</v>
      </c>
      <c r="AT36">
        <v>0</v>
      </c>
      <c r="AU36">
        <v>85.64</v>
      </c>
      <c r="AV36">
        <v>23.22</v>
      </c>
      <c r="AW36">
        <v>0</v>
      </c>
      <c r="AX36">
        <v>48.38</v>
      </c>
      <c r="AY36">
        <v>0</v>
      </c>
      <c r="AZ36">
        <v>43.55</v>
      </c>
      <c r="BA36">
        <v>63.14</v>
      </c>
      <c r="BB36">
        <v>24.19</v>
      </c>
      <c r="BC36">
        <v>32.9</v>
      </c>
      <c r="BD36">
        <v>63.6</v>
      </c>
      <c r="BE36">
        <v>114.01</v>
      </c>
      <c r="BF36">
        <v>85.13</v>
      </c>
      <c r="BG36">
        <v>0.97</v>
      </c>
      <c r="BH36">
        <v>58.06</v>
      </c>
      <c r="BI36">
        <v>4.84</v>
      </c>
      <c r="BJ36">
        <v>1.02</v>
      </c>
      <c r="BK36">
        <v>24.19</v>
      </c>
      <c r="BL36">
        <v>30.57</v>
      </c>
      <c r="BM36">
        <v>0.98</v>
      </c>
      <c r="BN36">
        <v>7.74</v>
      </c>
      <c r="BO36">
        <v>21.27</v>
      </c>
      <c r="BP36">
        <v>6.77</v>
      </c>
      <c r="BQ36">
        <v>0</v>
      </c>
      <c r="BR36">
        <v>0.98</v>
      </c>
    </row>
    <row r="37" spans="1:70">
      <c r="A37" t="s">
        <v>316</v>
      </c>
      <c r="G37" t="s">
        <v>79</v>
      </c>
      <c r="H37" s="73">
        <v>781.15000000000009</v>
      </c>
      <c r="I37" s="46">
        <v>214.51</v>
      </c>
      <c r="J37" s="46">
        <v>329.9</v>
      </c>
      <c r="K37" s="46">
        <v>40.64</v>
      </c>
      <c r="L37" s="46">
        <v>4.84</v>
      </c>
      <c r="M37" s="74">
        <v>0</v>
      </c>
      <c r="N37" s="73">
        <v>0</v>
      </c>
      <c r="O37" s="46">
        <v>130</v>
      </c>
      <c r="P37" s="46">
        <v>0</v>
      </c>
      <c r="Q37" s="46">
        <v>0</v>
      </c>
      <c r="R37" s="46">
        <v>0</v>
      </c>
      <c r="S37" s="74">
        <v>0</v>
      </c>
      <c r="W37">
        <v>100</v>
      </c>
      <c r="X37">
        <v>0</v>
      </c>
      <c r="Y37">
        <v>90.14</v>
      </c>
      <c r="Z37">
        <v>38.630000000000003</v>
      </c>
      <c r="AA37">
        <v>0</v>
      </c>
      <c r="AB37">
        <v>0</v>
      </c>
      <c r="AC37">
        <v>0.61</v>
      </c>
      <c r="AD37">
        <v>0</v>
      </c>
      <c r="AE37">
        <v>0.92</v>
      </c>
      <c r="AF37">
        <v>64.349999999999994</v>
      </c>
      <c r="AG37">
        <v>24.19</v>
      </c>
      <c r="AH37">
        <v>30</v>
      </c>
      <c r="AI37">
        <v>0.37</v>
      </c>
      <c r="AJ37">
        <v>62.9</v>
      </c>
      <c r="AK37">
        <v>0.52</v>
      </c>
      <c r="AL37">
        <v>15.8</v>
      </c>
      <c r="AM37">
        <v>23.71</v>
      </c>
      <c r="AN37">
        <v>0</v>
      </c>
      <c r="AO37">
        <v>16.91</v>
      </c>
      <c r="AP37">
        <v>255.39</v>
      </c>
      <c r="AQ37">
        <v>0.97</v>
      </c>
      <c r="AR37">
        <v>0.61</v>
      </c>
      <c r="AS37">
        <v>33.869999999999997</v>
      </c>
      <c r="AT37">
        <v>0</v>
      </c>
      <c r="AU37">
        <v>85.64</v>
      </c>
      <c r="AV37">
        <v>23.22</v>
      </c>
      <c r="AW37">
        <v>0</v>
      </c>
      <c r="AX37">
        <v>48.38</v>
      </c>
      <c r="AY37">
        <v>0</v>
      </c>
      <c r="AZ37">
        <v>43.55</v>
      </c>
      <c r="BA37">
        <v>63.14</v>
      </c>
      <c r="BB37">
        <v>24.19</v>
      </c>
      <c r="BC37">
        <v>32.9</v>
      </c>
      <c r="BD37">
        <v>63.6</v>
      </c>
      <c r="BE37">
        <v>114.01</v>
      </c>
      <c r="BF37">
        <v>85.13</v>
      </c>
      <c r="BG37">
        <v>0.97</v>
      </c>
      <c r="BH37">
        <v>58.06</v>
      </c>
      <c r="BI37">
        <v>4.84</v>
      </c>
      <c r="BJ37">
        <v>1.02</v>
      </c>
      <c r="BK37">
        <v>24.19</v>
      </c>
      <c r="BL37">
        <v>30.57</v>
      </c>
      <c r="BM37">
        <v>0.98</v>
      </c>
      <c r="BN37">
        <v>7.74</v>
      </c>
      <c r="BO37">
        <v>21.27</v>
      </c>
      <c r="BP37">
        <v>6.77</v>
      </c>
      <c r="BQ37">
        <v>0</v>
      </c>
      <c r="BR37">
        <v>0.98</v>
      </c>
    </row>
    <row r="38" spans="1:70">
      <c r="A38" t="s">
        <v>317</v>
      </c>
      <c r="G38" t="s">
        <v>80</v>
      </c>
      <c r="H38" s="73">
        <v>794.42000000000007</v>
      </c>
      <c r="I38" s="46">
        <v>220.2</v>
      </c>
      <c r="J38" s="46">
        <v>329.9</v>
      </c>
      <c r="K38" s="46">
        <v>40.64</v>
      </c>
      <c r="L38" s="46">
        <v>4.84</v>
      </c>
      <c r="M38" s="74">
        <v>0</v>
      </c>
      <c r="N38" s="73">
        <v>0</v>
      </c>
      <c r="O38" s="46">
        <v>130</v>
      </c>
      <c r="P38" s="46">
        <v>0</v>
      </c>
      <c r="Q38" s="46">
        <v>0</v>
      </c>
      <c r="R38" s="46">
        <v>0</v>
      </c>
      <c r="S38" s="74">
        <v>0</v>
      </c>
      <c r="W38">
        <v>100</v>
      </c>
      <c r="X38">
        <v>0</v>
      </c>
      <c r="Y38">
        <v>103.41</v>
      </c>
      <c r="Z38">
        <v>44.32</v>
      </c>
      <c r="AA38">
        <v>0</v>
      </c>
      <c r="AB38">
        <v>0</v>
      </c>
      <c r="AC38">
        <v>0.61</v>
      </c>
      <c r="AD38">
        <v>0</v>
      </c>
      <c r="AE38">
        <v>0.92</v>
      </c>
      <c r="AF38">
        <v>64.349999999999994</v>
      </c>
      <c r="AG38">
        <v>24.19</v>
      </c>
      <c r="AH38">
        <v>30</v>
      </c>
      <c r="AI38">
        <v>0.37</v>
      </c>
      <c r="AJ38">
        <v>62.9</v>
      </c>
      <c r="AK38">
        <v>0.52</v>
      </c>
      <c r="AL38">
        <v>15.8</v>
      </c>
      <c r="AM38">
        <v>23.71</v>
      </c>
      <c r="AN38">
        <v>0</v>
      </c>
      <c r="AO38">
        <v>16.91</v>
      </c>
      <c r="AP38">
        <v>255.39</v>
      </c>
      <c r="AQ38">
        <v>0.97</v>
      </c>
      <c r="AR38">
        <v>0.61</v>
      </c>
      <c r="AS38">
        <v>33.869999999999997</v>
      </c>
      <c r="AT38">
        <v>0</v>
      </c>
      <c r="AU38">
        <v>85.64</v>
      </c>
      <c r="AV38">
        <v>23.22</v>
      </c>
      <c r="AW38">
        <v>0</v>
      </c>
      <c r="AX38">
        <v>48.38</v>
      </c>
      <c r="AY38">
        <v>0</v>
      </c>
      <c r="AZ38">
        <v>43.55</v>
      </c>
      <c r="BA38">
        <v>63.14</v>
      </c>
      <c r="BB38">
        <v>24.19</v>
      </c>
      <c r="BC38">
        <v>32.9</v>
      </c>
      <c r="BD38">
        <v>63.6</v>
      </c>
      <c r="BE38">
        <v>114.01</v>
      </c>
      <c r="BF38">
        <v>85.13</v>
      </c>
      <c r="BG38">
        <v>0.97</v>
      </c>
      <c r="BH38">
        <v>58.06</v>
      </c>
      <c r="BI38">
        <v>4.84</v>
      </c>
      <c r="BJ38">
        <v>1.02</v>
      </c>
      <c r="BK38">
        <v>24.19</v>
      </c>
      <c r="BL38">
        <v>30.57</v>
      </c>
      <c r="BM38">
        <v>0.98</v>
      </c>
      <c r="BN38">
        <v>7.74</v>
      </c>
      <c r="BO38">
        <v>21.27</v>
      </c>
      <c r="BP38">
        <v>6.77</v>
      </c>
      <c r="BQ38">
        <v>0</v>
      </c>
      <c r="BR38">
        <v>0.98</v>
      </c>
    </row>
    <row r="39" spans="1:70">
      <c r="A39" t="s">
        <v>318</v>
      </c>
      <c r="G39" t="s">
        <v>81</v>
      </c>
      <c r="H39" s="73">
        <v>805.10000000000014</v>
      </c>
      <c r="I39" s="46">
        <v>224.76999999999998</v>
      </c>
      <c r="J39" s="46">
        <v>329.8</v>
      </c>
      <c r="K39" s="46">
        <v>64.83</v>
      </c>
      <c r="L39" s="46">
        <v>4.84</v>
      </c>
      <c r="M39" s="74">
        <v>0</v>
      </c>
      <c r="N39" s="73">
        <v>0</v>
      </c>
      <c r="O39" s="46">
        <v>130</v>
      </c>
      <c r="P39" s="46">
        <v>0</v>
      </c>
      <c r="Q39" s="46">
        <v>0</v>
      </c>
      <c r="R39" s="46">
        <v>0</v>
      </c>
      <c r="S39" s="74">
        <v>0</v>
      </c>
      <c r="W39">
        <v>100</v>
      </c>
      <c r="X39">
        <v>0</v>
      </c>
      <c r="Y39">
        <v>114.09</v>
      </c>
      <c r="Z39">
        <v>48.89</v>
      </c>
      <c r="AA39">
        <v>0</v>
      </c>
      <c r="AB39">
        <v>0</v>
      </c>
      <c r="AC39">
        <v>0.61</v>
      </c>
      <c r="AD39">
        <v>0</v>
      </c>
      <c r="AE39">
        <v>0.92</v>
      </c>
      <c r="AF39">
        <v>64.349999999999994</v>
      </c>
      <c r="AG39">
        <v>24.19</v>
      </c>
      <c r="AH39">
        <v>30</v>
      </c>
      <c r="AI39">
        <v>0.37</v>
      </c>
      <c r="AJ39">
        <v>62.9</v>
      </c>
      <c r="AK39">
        <v>0.52</v>
      </c>
      <c r="AL39">
        <v>15.8</v>
      </c>
      <c r="AM39">
        <v>23.71</v>
      </c>
      <c r="AN39">
        <v>0</v>
      </c>
      <c r="AO39">
        <v>16.809999999999999</v>
      </c>
      <c r="AP39">
        <v>255.39</v>
      </c>
      <c r="AQ39">
        <v>0.97</v>
      </c>
      <c r="AR39">
        <v>0.61</v>
      </c>
      <c r="AS39">
        <v>33.869999999999997</v>
      </c>
      <c r="AT39">
        <v>0</v>
      </c>
      <c r="AU39">
        <v>85.64</v>
      </c>
      <c r="AV39">
        <v>23.22</v>
      </c>
      <c r="AW39">
        <v>0</v>
      </c>
      <c r="AX39">
        <v>48.38</v>
      </c>
      <c r="AY39">
        <v>0</v>
      </c>
      <c r="AZ39">
        <v>43.55</v>
      </c>
      <c r="BA39">
        <v>63.14</v>
      </c>
      <c r="BB39">
        <v>24.19</v>
      </c>
      <c r="BC39">
        <v>32.9</v>
      </c>
      <c r="BD39">
        <v>63.6</v>
      </c>
      <c r="BE39">
        <v>114.01</v>
      </c>
      <c r="BF39">
        <v>85.13</v>
      </c>
      <c r="BG39">
        <v>0.97</v>
      </c>
      <c r="BH39">
        <v>58.06</v>
      </c>
      <c r="BI39">
        <v>4.84</v>
      </c>
      <c r="BJ39">
        <v>1.02</v>
      </c>
      <c r="BK39">
        <v>24.19</v>
      </c>
      <c r="BL39">
        <v>30.57</v>
      </c>
      <c r="BM39">
        <v>0.98</v>
      </c>
      <c r="BN39">
        <v>7.74</v>
      </c>
      <c r="BO39">
        <v>21.27</v>
      </c>
      <c r="BP39">
        <v>6.77</v>
      </c>
      <c r="BQ39">
        <v>24.19</v>
      </c>
      <c r="BR39">
        <v>0.98</v>
      </c>
    </row>
    <row r="40" spans="1:70">
      <c r="A40" t="s">
        <v>338</v>
      </c>
      <c r="G40" t="s">
        <v>82</v>
      </c>
      <c r="H40" s="73">
        <v>813.48</v>
      </c>
      <c r="I40" s="46">
        <v>228.37</v>
      </c>
      <c r="J40" s="46">
        <v>329.8</v>
      </c>
      <c r="K40" s="46">
        <v>64.83</v>
      </c>
      <c r="L40" s="46">
        <v>4.84</v>
      </c>
      <c r="M40" s="74">
        <v>0</v>
      </c>
      <c r="N40" s="73">
        <v>0</v>
      </c>
      <c r="O40" s="46">
        <v>130</v>
      </c>
      <c r="P40" s="46">
        <v>0</v>
      </c>
      <c r="Q40" s="46">
        <v>0</v>
      </c>
      <c r="R40" s="46">
        <v>0</v>
      </c>
      <c r="S40" s="74">
        <v>0</v>
      </c>
      <c r="W40">
        <v>100</v>
      </c>
      <c r="X40">
        <v>0</v>
      </c>
      <c r="Y40">
        <v>122.47</v>
      </c>
      <c r="Z40">
        <v>52.49</v>
      </c>
      <c r="AA40">
        <v>0</v>
      </c>
      <c r="AB40">
        <v>0</v>
      </c>
      <c r="AC40">
        <v>0.61</v>
      </c>
      <c r="AD40">
        <v>0</v>
      </c>
      <c r="AE40">
        <v>0.92</v>
      </c>
      <c r="AF40">
        <v>64.349999999999994</v>
      </c>
      <c r="AG40">
        <v>24.19</v>
      </c>
      <c r="AH40">
        <v>30</v>
      </c>
      <c r="AI40">
        <v>0.37</v>
      </c>
      <c r="AJ40">
        <v>62.9</v>
      </c>
      <c r="AK40">
        <v>0.52</v>
      </c>
      <c r="AL40">
        <v>15.8</v>
      </c>
      <c r="AM40">
        <v>23.71</v>
      </c>
      <c r="AN40">
        <v>0</v>
      </c>
      <c r="AO40">
        <v>16.809999999999999</v>
      </c>
      <c r="AP40">
        <v>255.39</v>
      </c>
      <c r="AQ40">
        <v>0.97</v>
      </c>
      <c r="AR40">
        <v>0.61</v>
      </c>
      <c r="AS40">
        <v>33.869999999999997</v>
      </c>
      <c r="AT40">
        <v>0</v>
      </c>
      <c r="AU40">
        <v>85.64</v>
      </c>
      <c r="AV40">
        <v>23.22</v>
      </c>
      <c r="AW40">
        <v>0</v>
      </c>
      <c r="AX40">
        <v>48.38</v>
      </c>
      <c r="AY40">
        <v>0</v>
      </c>
      <c r="AZ40">
        <v>43.55</v>
      </c>
      <c r="BA40">
        <v>63.14</v>
      </c>
      <c r="BB40">
        <v>24.19</v>
      </c>
      <c r="BC40">
        <v>32.9</v>
      </c>
      <c r="BD40">
        <v>63.6</v>
      </c>
      <c r="BE40">
        <v>114.01</v>
      </c>
      <c r="BF40">
        <v>85.13</v>
      </c>
      <c r="BG40">
        <v>0.97</v>
      </c>
      <c r="BH40">
        <v>58.06</v>
      </c>
      <c r="BI40">
        <v>4.84</v>
      </c>
      <c r="BJ40">
        <v>1.02</v>
      </c>
      <c r="BK40">
        <v>24.19</v>
      </c>
      <c r="BL40">
        <v>30.57</v>
      </c>
      <c r="BM40">
        <v>0.98</v>
      </c>
      <c r="BN40">
        <v>7.74</v>
      </c>
      <c r="BO40">
        <v>21.27</v>
      </c>
      <c r="BP40">
        <v>6.77</v>
      </c>
      <c r="BQ40">
        <v>24.19</v>
      </c>
      <c r="BR40">
        <v>0.98</v>
      </c>
    </row>
    <row r="41" spans="1:70">
      <c r="A41" t="s">
        <v>339</v>
      </c>
      <c r="G41" t="s">
        <v>83</v>
      </c>
      <c r="H41" s="73">
        <v>820.84000000000015</v>
      </c>
      <c r="I41" s="46">
        <v>231.51999999999998</v>
      </c>
      <c r="J41" s="46">
        <v>329.8</v>
      </c>
      <c r="K41" s="46">
        <v>64.83</v>
      </c>
      <c r="L41" s="46">
        <v>4.84</v>
      </c>
      <c r="M41" s="74">
        <v>0</v>
      </c>
      <c r="N41" s="73">
        <v>0</v>
      </c>
      <c r="O41" s="46">
        <v>130</v>
      </c>
      <c r="P41" s="46">
        <v>0</v>
      </c>
      <c r="Q41" s="46">
        <v>0</v>
      </c>
      <c r="R41" s="46">
        <v>0</v>
      </c>
      <c r="S41" s="74">
        <v>0</v>
      </c>
      <c r="W41">
        <v>100</v>
      </c>
      <c r="X41">
        <v>0</v>
      </c>
      <c r="Y41">
        <v>129.83000000000001</v>
      </c>
      <c r="Z41">
        <v>55.64</v>
      </c>
      <c r="AA41">
        <v>0</v>
      </c>
      <c r="AB41">
        <v>0</v>
      </c>
      <c r="AC41">
        <v>0.61</v>
      </c>
      <c r="AD41">
        <v>0</v>
      </c>
      <c r="AE41">
        <v>0.92</v>
      </c>
      <c r="AF41">
        <v>64.349999999999994</v>
      </c>
      <c r="AG41">
        <v>24.19</v>
      </c>
      <c r="AH41">
        <v>30</v>
      </c>
      <c r="AI41">
        <v>0.37</v>
      </c>
      <c r="AJ41">
        <v>62.9</v>
      </c>
      <c r="AK41">
        <v>0.52</v>
      </c>
      <c r="AL41">
        <v>15.8</v>
      </c>
      <c r="AM41">
        <v>23.71</v>
      </c>
      <c r="AN41">
        <v>0</v>
      </c>
      <c r="AO41">
        <v>16.809999999999999</v>
      </c>
      <c r="AP41">
        <v>255.39</v>
      </c>
      <c r="AQ41">
        <v>0.97</v>
      </c>
      <c r="AR41">
        <v>0.61</v>
      </c>
      <c r="AS41">
        <v>33.869999999999997</v>
      </c>
      <c r="AT41">
        <v>0</v>
      </c>
      <c r="AU41">
        <v>85.64</v>
      </c>
      <c r="AV41">
        <v>23.22</v>
      </c>
      <c r="AW41">
        <v>0</v>
      </c>
      <c r="AX41">
        <v>48.38</v>
      </c>
      <c r="AY41">
        <v>0</v>
      </c>
      <c r="AZ41">
        <v>43.55</v>
      </c>
      <c r="BA41">
        <v>63.14</v>
      </c>
      <c r="BB41">
        <v>24.19</v>
      </c>
      <c r="BC41">
        <v>32.9</v>
      </c>
      <c r="BD41">
        <v>63.6</v>
      </c>
      <c r="BE41">
        <v>114.01</v>
      </c>
      <c r="BF41">
        <v>85.13</v>
      </c>
      <c r="BG41">
        <v>0.97</v>
      </c>
      <c r="BH41">
        <v>58.06</v>
      </c>
      <c r="BI41">
        <v>4.84</v>
      </c>
      <c r="BJ41">
        <v>1.02</v>
      </c>
      <c r="BK41">
        <v>24.19</v>
      </c>
      <c r="BL41">
        <v>30.57</v>
      </c>
      <c r="BM41">
        <v>0.98</v>
      </c>
      <c r="BN41">
        <v>7.74</v>
      </c>
      <c r="BO41">
        <v>21.27</v>
      </c>
      <c r="BP41">
        <v>6.77</v>
      </c>
      <c r="BQ41">
        <v>24.19</v>
      </c>
      <c r="BR41">
        <v>0.98</v>
      </c>
    </row>
    <row r="42" spans="1:70">
      <c r="A42" t="s">
        <v>340</v>
      </c>
      <c r="G42" t="s">
        <v>84</v>
      </c>
      <c r="H42" s="73">
        <v>827.58</v>
      </c>
      <c r="I42" s="46">
        <v>234.41000000000003</v>
      </c>
      <c r="J42" s="46">
        <v>329.8</v>
      </c>
      <c r="K42" s="46">
        <v>64.83</v>
      </c>
      <c r="L42" s="46">
        <v>4.84</v>
      </c>
      <c r="M42" s="74">
        <v>0</v>
      </c>
      <c r="N42" s="73">
        <v>0</v>
      </c>
      <c r="O42" s="46">
        <v>130</v>
      </c>
      <c r="P42" s="46">
        <v>0</v>
      </c>
      <c r="Q42" s="46">
        <v>0</v>
      </c>
      <c r="R42" s="46">
        <v>0</v>
      </c>
      <c r="S42" s="74">
        <v>0</v>
      </c>
      <c r="W42">
        <v>100</v>
      </c>
      <c r="X42">
        <v>0</v>
      </c>
      <c r="Y42">
        <v>136.57</v>
      </c>
      <c r="Z42">
        <v>58.53</v>
      </c>
      <c r="AA42">
        <v>0</v>
      </c>
      <c r="AB42">
        <v>0</v>
      </c>
      <c r="AC42">
        <v>0.61</v>
      </c>
      <c r="AD42">
        <v>0</v>
      </c>
      <c r="AE42">
        <v>0.92</v>
      </c>
      <c r="AF42">
        <v>64.349999999999994</v>
      </c>
      <c r="AG42">
        <v>24.19</v>
      </c>
      <c r="AH42">
        <v>30</v>
      </c>
      <c r="AI42">
        <v>0.37</v>
      </c>
      <c r="AJ42">
        <v>62.9</v>
      </c>
      <c r="AK42">
        <v>0.52</v>
      </c>
      <c r="AL42">
        <v>15.8</v>
      </c>
      <c r="AM42">
        <v>23.71</v>
      </c>
      <c r="AN42">
        <v>0</v>
      </c>
      <c r="AO42">
        <v>16.809999999999999</v>
      </c>
      <c r="AP42">
        <v>255.39</v>
      </c>
      <c r="AQ42">
        <v>0.97</v>
      </c>
      <c r="AR42">
        <v>0.61</v>
      </c>
      <c r="AS42">
        <v>33.869999999999997</v>
      </c>
      <c r="AT42">
        <v>0</v>
      </c>
      <c r="AU42">
        <v>85.64</v>
      </c>
      <c r="AV42">
        <v>23.22</v>
      </c>
      <c r="AW42">
        <v>0</v>
      </c>
      <c r="AX42">
        <v>48.38</v>
      </c>
      <c r="AY42">
        <v>0</v>
      </c>
      <c r="AZ42">
        <v>43.55</v>
      </c>
      <c r="BA42">
        <v>63.14</v>
      </c>
      <c r="BB42">
        <v>24.19</v>
      </c>
      <c r="BC42">
        <v>32.9</v>
      </c>
      <c r="BD42">
        <v>63.6</v>
      </c>
      <c r="BE42">
        <v>114.01</v>
      </c>
      <c r="BF42">
        <v>85.13</v>
      </c>
      <c r="BG42">
        <v>0.97</v>
      </c>
      <c r="BH42">
        <v>58.06</v>
      </c>
      <c r="BI42">
        <v>4.84</v>
      </c>
      <c r="BJ42">
        <v>1.02</v>
      </c>
      <c r="BK42">
        <v>24.19</v>
      </c>
      <c r="BL42">
        <v>30.57</v>
      </c>
      <c r="BM42">
        <v>0.98</v>
      </c>
      <c r="BN42">
        <v>7.74</v>
      </c>
      <c r="BO42">
        <v>21.27</v>
      </c>
      <c r="BP42">
        <v>6.77</v>
      </c>
      <c r="BQ42">
        <v>24.19</v>
      </c>
      <c r="BR42">
        <v>0.98</v>
      </c>
    </row>
    <row r="43" spans="1:70">
      <c r="A43" t="s">
        <v>346</v>
      </c>
      <c r="G43" t="s">
        <v>85</v>
      </c>
      <c r="H43" s="73">
        <v>838.01</v>
      </c>
      <c r="I43" s="46">
        <v>329.84</v>
      </c>
      <c r="J43" s="46">
        <v>329.71</v>
      </c>
      <c r="K43" s="46">
        <v>64.83</v>
      </c>
      <c r="L43" s="46">
        <v>4.84</v>
      </c>
      <c r="M43" s="74">
        <v>0</v>
      </c>
      <c r="N43" s="73">
        <v>0</v>
      </c>
      <c r="O43" s="46">
        <v>130</v>
      </c>
      <c r="P43" s="46">
        <v>0</v>
      </c>
      <c r="Q43" s="46">
        <v>0</v>
      </c>
      <c r="R43" s="46">
        <v>0</v>
      </c>
      <c r="S43" s="74">
        <v>0</v>
      </c>
      <c r="W43">
        <v>100</v>
      </c>
      <c r="X43">
        <v>0</v>
      </c>
      <c r="Y43">
        <v>147</v>
      </c>
      <c r="Z43">
        <v>63</v>
      </c>
      <c r="AA43">
        <v>0</v>
      </c>
      <c r="AB43">
        <v>0</v>
      </c>
      <c r="AC43">
        <v>0.61</v>
      </c>
      <c r="AD43">
        <v>90.96</v>
      </c>
      <c r="AE43">
        <v>0.92</v>
      </c>
      <c r="AF43">
        <v>64.349999999999994</v>
      </c>
      <c r="AG43">
        <v>24.19</v>
      </c>
      <c r="AH43">
        <v>30</v>
      </c>
      <c r="AI43">
        <v>0.37</v>
      </c>
      <c r="AJ43">
        <v>62.9</v>
      </c>
      <c r="AK43">
        <v>0.52</v>
      </c>
      <c r="AL43">
        <v>15.8</v>
      </c>
      <c r="AM43">
        <v>23.71</v>
      </c>
      <c r="AN43">
        <v>0</v>
      </c>
      <c r="AO43">
        <v>16.72</v>
      </c>
      <c r="AP43">
        <v>255.39</v>
      </c>
      <c r="AQ43">
        <v>0.97</v>
      </c>
      <c r="AR43">
        <v>0.61</v>
      </c>
      <c r="AS43">
        <v>33.869999999999997</v>
      </c>
      <c r="AT43">
        <v>0</v>
      </c>
      <c r="AU43">
        <v>85.64</v>
      </c>
      <c r="AV43">
        <v>23.22</v>
      </c>
      <c r="AW43">
        <v>0</v>
      </c>
      <c r="AX43">
        <v>48.38</v>
      </c>
      <c r="AY43">
        <v>0</v>
      </c>
      <c r="AZ43">
        <v>43.55</v>
      </c>
      <c r="BA43">
        <v>63.14</v>
      </c>
      <c r="BB43">
        <v>24.19</v>
      </c>
      <c r="BC43">
        <v>32.9</v>
      </c>
      <c r="BD43">
        <v>63.6</v>
      </c>
      <c r="BE43">
        <v>114.01</v>
      </c>
      <c r="BF43">
        <v>85.13</v>
      </c>
      <c r="BG43">
        <v>0.97</v>
      </c>
      <c r="BH43">
        <v>58.06</v>
      </c>
      <c r="BI43">
        <v>4.84</v>
      </c>
      <c r="BJ43">
        <v>1.02</v>
      </c>
      <c r="BK43">
        <v>24.19</v>
      </c>
      <c r="BL43">
        <v>30.57</v>
      </c>
      <c r="BM43">
        <v>0.98</v>
      </c>
      <c r="BN43">
        <v>7.74</v>
      </c>
      <c r="BO43">
        <v>21.27</v>
      </c>
      <c r="BP43">
        <v>6.77</v>
      </c>
      <c r="BQ43">
        <v>24.19</v>
      </c>
      <c r="BR43">
        <v>0.98</v>
      </c>
    </row>
    <row r="44" spans="1:70">
      <c r="A44" t="s">
        <v>350</v>
      </c>
      <c r="G44" t="s">
        <v>86</v>
      </c>
      <c r="H44" s="73">
        <v>845.01</v>
      </c>
      <c r="I44" s="46">
        <v>332.84</v>
      </c>
      <c r="J44" s="46">
        <v>329.71</v>
      </c>
      <c r="K44" s="46">
        <v>64.83</v>
      </c>
      <c r="L44" s="46">
        <v>4.84</v>
      </c>
      <c r="M44" s="74">
        <v>0</v>
      </c>
      <c r="N44" s="73">
        <v>0</v>
      </c>
      <c r="O44" s="46">
        <v>130</v>
      </c>
      <c r="P44" s="46">
        <v>0</v>
      </c>
      <c r="Q44" s="46">
        <v>0</v>
      </c>
      <c r="R44" s="46">
        <v>0</v>
      </c>
      <c r="S44" s="74">
        <v>0</v>
      </c>
      <c r="W44">
        <v>100</v>
      </c>
      <c r="X44">
        <v>0</v>
      </c>
      <c r="Y44">
        <v>154</v>
      </c>
      <c r="Z44">
        <v>66</v>
      </c>
      <c r="AA44">
        <v>0</v>
      </c>
      <c r="AB44">
        <v>0</v>
      </c>
      <c r="AC44">
        <v>0.61</v>
      </c>
      <c r="AD44">
        <v>90.96</v>
      </c>
      <c r="AE44">
        <v>0.92</v>
      </c>
      <c r="AF44">
        <v>64.349999999999994</v>
      </c>
      <c r="AG44">
        <v>24.19</v>
      </c>
      <c r="AH44">
        <v>30</v>
      </c>
      <c r="AI44">
        <v>0.37</v>
      </c>
      <c r="AJ44">
        <v>62.9</v>
      </c>
      <c r="AK44">
        <v>0.52</v>
      </c>
      <c r="AL44">
        <v>15.8</v>
      </c>
      <c r="AM44">
        <v>23.71</v>
      </c>
      <c r="AN44">
        <v>0</v>
      </c>
      <c r="AO44">
        <v>16.72</v>
      </c>
      <c r="AP44">
        <v>255.39</v>
      </c>
      <c r="AQ44">
        <v>0.97</v>
      </c>
      <c r="AR44">
        <v>0.61</v>
      </c>
      <c r="AS44">
        <v>33.869999999999997</v>
      </c>
      <c r="AT44">
        <v>0</v>
      </c>
      <c r="AU44">
        <v>85.64</v>
      </c>
      <c r="AV44">
        <v>23.22</v>
      </c>
      <c r="AW44">
        <v>0</v>
      </c>
      <c r="AX44">
        <v>48.38</v>
      </c>
      <c r="AY44">
        <v>0</v>
      </c>
      <c r="AZ44">
        <v>43.55</v>
      </c>
      <c r="BA44">
        <v>63.14</v>
      </c>
      <c r="BB44">
        <v>24.19</v>
      </c>
      <c r="BC44">
        <v>32.9</v>
      </c>
      <c r="BD44">
        <v>63.6</v>
      </c>
      <c r="BE44">
        <v>114.01</v>
      </c>
      <c r="BF44">
        <v>85.13</v>
      </c>
      <c r="BG44">
        <v>0.97</v>
      </c>
      <c r="BH44">
        <v>58.06</v>
      </c>
      <c r="BI44">
        <v>4.84</v>
      </c>
      <c r="BJ44">
        <v>1.02</v>
      </c>
      <c r="BK44">
        <v>24.19</v>
      </c>
      <c r="BL44">
        <v>30.57</v>
      </c>
      <c r="BM44">
        <v>0.98</v>
      </c>
      <c r="BN44">
        <v>7.74</v>
      </c>
      <c r="BO44">
        <v>21.27</v>
      </c>
      <c r="BP44">
        <v>6.77</v>
      </c>
      <c r="BQ44">
        <v>24.19</v>
      </c>
      <c r="BR44">
        <v>0.98</v>
      </c>
    </row>
    <row r="45" spans="1:70">
      <c r="A45" t="s">
        <v>373</v>
      </c>
      <c r="G45" t="s">
        <v>87</v>
      </c>
      <c r="H45" s="73">
        <v>854.11000000000013</v>
      </c>
      <c r="I45" s="46">
        <v>336.74</v>
      </c>
      <c r="J45" s="46">
        <v>329.71</v>
      </c>
      <c r="K45" s="46">
        <v>64.83</v>
      </c>
      <c r="L45" s="46">
        <v>4.84</v>
      </c>
      <c r="M45" s="74">
        <v>0</v>
      </c>
      <c r="N45" s="73">
        <v>0</v>
      </c>
      <c r="O45" s="46">
        <v>130</v>
      </c>
      <c r="P45" s="46">
        <v>0</v>
      </c>
      <c r="Q45" s="46">
        <v>0</v>
      </c>
      <c r="R45" s="46">
        <v>0</v>
      </c>
      <c r="S45" s="74">
        <v>0</v>
      </c>
      <c r="W45">
        <v>100</v>
      </c>
      <c r="X45">
        <v>0</v>
      </c>
      <c r="Y45">
        <v>163.1</v>
      </c>
      <c r="Z45">
        <v>69.900000000000006</v>
      </c>
      <c r="AA45">
        <v>0</v>
      </c>
      <c r="AB45">
        <v>0</v>
      </c>
      <c r="AC45">
        <v>0.61</v>
      </c>
      <c r="AD45">
        <v>90.96</v>
      </c>
      <c r="AE45">
        <v>0.92</v>
      </c>
      <c r="AF45">
        <v>64.349999999999994</v>
      </c>
      <c r="AG45">
        <v>24.19</v>
      </c>
      <c r="AH45">
        <v>30</v>
      </c>
      <c r="AI45">
        <v>0.37</v>
      </c>
      <c r="AJ45">
        <v>62.9</v>
      </c>
      <c r="AK45">
        <v>0.52</v>
      </c>
      <c r="AL45">
        <v>15.8</v>
      </c>
      <c r="AM45">
        <v>23.71</v>
      </c>
      <c r="AN45">
        <v>0</v>
      </c>
      <c r="AO45">
        <v>16.72</v>
      </c>
      <c r="AP45">
        <v>255.39</v>
      </c>
      <c r="AQ45">
        <v>0.97</v>
      </c>
      <c r="AR45">
        <v>0.61</v>
      </c>
      <c r="AS45">
        <v>33.869999999999997</v>
      </c>
      <c r="AT45">
        <v>0</v>
      </c>
      <c r="AU45">
        <v>85.64</v>
      </c>
      <c r="AV45">
        <v>23.22</v>
      </c>
      <c r="AW45">
        <v>0</v>
      </c>
      <c r="AX45">
        <v>48.38</v>
      </c>
      <c r="AY45">
        <v>0</v>
      </c>
      <c r="AZ45">
        <v>43.55</v>
      </c>
      <c r="BA45">
        <v>63.14</v>
      </c>
      <c r="BB45">
        <v>24.19</v>
      </c>
      <c r="BC45">
        <v>32.9</v>
      </c>
      <c r="BD45">
        <v>63.6</v>
      </c>
      <c r="BE45">
        <v>114.01</v>
      </c>
      <c r="BF45">
        <v>85.13</v>
      </c>
      <c r="BG45">
        <v>0.97</v>
      </c>
      <c r="BH45">
        <v>58.06</v>
      </c>
      <c r="BI45">
        <v>4.84</v>
      </c>
      <c r="BJ45">
        <v>1.02</v>
      </c>
      <c r="BK45">
        <v>24.19</v>
      </c>
      <c r="BL45">
        <v>30.57</v>
      </c>
      <c r="BM45">
        <v>0.98</v>
      </c>
      <c r="BN45">
        <v>7.74</v>
      </c>
      <c r="BO45">
        <v>21.27</v>
      </c>
      <c r="BP45">
        <v>6.77</v>
      </c>
      <c r="BQ45">
        <v>24.19</v>
      </c>
      <c r="BR45">
        <v>0.98</v>
      </c>
    </row>
    <row r="46" spans="1:70">
      <c r="A46" t="s">
        <v>374</v>
      </c>
      <c r="G46" t="s">
        <v>88</v>
      </c>
      <c r="H46" s="73">
        <v>861.11000000000013</v>
      </c>
      <c r="I46" s="46">
        <v>339.74</v>
      </c>
      <c r="J46" s="46">
        <v>329.71</v>
      </c>
      <c r="K46" s="46">
        <v>64.83</v>
      </c>
      <c r="L46" s="46">
        <v>4.84</v>
      </c>
      <c r="M46" s="74">
        <v>0</v>
      </c>
      <c r="N46" s="73">
        <v>0</v>
      </c>
      <c r="O46" s="46">
        <v>130</v>
      </c>
      <c r="P46" s="46">
        <v>0</v>
      </c>
      <c r="Q46" s="46">
        <v>0</v>
      </c>
      <c r="R46" s="46">
        <v>0</v>
      </c>
      <c r="S46" s="74">
        <v>0</v>
      </c>
      <c r="W46">
        <v>100</v>
      </c>
      <c r="X46">
        <v>0</v>
      </c>
      <c r="Y46">
        <v>170.1</v>
      </c>
      <c r="Z46">
        <v>72.900000000000006</v>
      </c>
      <c r="AA46">
        <v>0</v>
      </c>
      <c r="AB46">
        <v>0</v>
      </c>
      <c r="AC46">
        <v>0.61</v>
      </c>
      <c r="AD46">
        <v>90.96</v>
      </c>
      <c r="AE46">
        <v>0.92</v>
      </c>
      <c r="AF46">
        <v>64.349999999999994</v>
      </c>
      <c r="AG46">
        <v>24.19</v>
      </c>
      <c r="AH46">
        <v>30</v>
      </c>
      <c r="AI46">
        <v>0.37</v>
      </c>
      <c r="AJ46">
        <v>62.9</v>
      </c>
      <c r="AK46">
        <v>0.52</v>
      </c>
      <c r="AL46">
        <v>15.8</v>
      </c>
      <c r="AM46">
        <v>23.71</v>
      </c>
      <c r="AN46">
        <v>0</v>
      </c>
      <c r="AO46">
        <v>16.72</v>
      </c>
      <c r="AP46">
        <v>255.39</v>
      </c>
      <c r="AQ46">
        <v>0.97</v>
      </c>
      <c r="AR46">
        <v>0.61</v>
      </c>
      <c r="AS46">
        <v>33.869999999999997</v>
      </c>
      <c r="AT46">
        <v>0</v>
      </c>
      <c r="AU46">
        <v>85.64</v>
      </c>
      <c r="AV46">
        <v>23.22</v>
      </c>
      <c r="AW46">
        <v>0</v>
      </c>
      <c r="AX46">
        <v>48.38</v>
      </c>
      <c r="AY46">
        <v>0</v>
      </c>
      <c r="AZ46">
        <v>43.55</v>
      </c>
      <c r="BA46">
        <v>63.14</v>
      </c>
      <c r="BB46">
        <v>24.19</v>
      </c>
      <c r="BC46">
        <v>32.9</v>
      </c>
      <c r="BD46">
        <v>63.6</v>
      </c>
      <c r="BE46">
        <v>114.01</v>
      </c>
      <c r="BF46">
        <v>85.13</v>
      </c>
      <c r="BG46">
        <v>0.97</v>
      </c>
      <c r="BH46">
        <v>58.06</v>
      </c>
      <c r="BI46">
        <v>4.84</v>
      </c>
      <c r="BJ46">
        <v>1.02</v>
      </c>
      <c r="BK46">
        <v>24.19</v>
      </c>
      <c r="BL46">
        <v>30.57</v>
      </c>
      <c r="BM46">
        <v>0.98</v>
      </c>
      <c r="BN46">
        <v>7.74</v>
      </c>
      <c r="BO46">
        <v>21.27</v>
      </c>
      <c r="BP46">
        <v>6.77</v>
      </c>
      <c r="BQ46">
        <v>24.19</v>
      </c>
      <c r="BR46">
        <v>0.98</v>
      </c>
    </row>
    <row r="47" spans="1:70">
      <c r="A47" t="s">
        <v>378</v>
      </c>
      <c r="G47" t="s">
        <v>89</v>
      </c>
      <c r="H47" s="73">
        <v>866.01</v>
      </c>
      <c r="I47" s="46">
        <v>341.84</v>
      </c>
      <c r="J47" s="46">
        <v>329.53</v>
      </c>
      <c r="K47" s="46">
        <v>64.83</v>
      </c>
      <c r="L47" s="46">
        <v>11.809999999999999</v>
      </c>
      <c r="M47" s="74">
        <v>0</v>
      </c>
      <c r="N47" s="73">
        <v>0</v>
      </c>
      <c r="O47" s="46">
        <v>130</v>
      </c>
      <c r="P47" s="46">
        <v>0</v>
      </c>
      <c r="Q47" s="46">
        <v>0</v>
      </c>
      <c r="R47" s="46">
        <v>0</v>
      </c>
      <c r="S47" s="74">
        <v>0</v>
      </c>
      <c r="W47">
        <v>100</v>
      </c>
      <c r="X47">
        <v>6.97</v>
      </c>
      <c r="Y47">
        <v>175</v>
      </c>
      <c r="Z47">
        <v>75</v>
      </c>
      <c r="AA47">
        <v>0</v>
      </c>
      <c r="AB47">
        <v>0</v>
      </c>
      <c r="AC47">
        <v>0.61</v>
      </c>
      <c r="AD47">
        <v>90.96</v>
      </c>
      <c r="AE47">
        <v>0.92</v>
      </c>
      <c r="AF47">
        <v>64.349999999999994</v>
      </c>
      <c r="AG47">
        <v>24.19</v>
      </c>
      <c r="AH47">
        <v>30</v>
      </c>
      <c r="AI47">
        <v>0.37</v>
      </c>
      <c r="AJ47">
        <v>62.9</v>
      </c>
      <c r="AK47">
        <v>0.52</v>
      </c>
      <c r="AL47">
        <v>15.8</v>
      </c>
      <c r="AM47">
        <v>23.71</v>
      </c>
      <c r="AN47">
        <v>0</v>
      </c>
      <c r="AO47">
        <v>16.54</v>
      </c>
      <c r="AP47">
        <v>255.39</v>
      </c>
      <c r="AQ47">
        <v>0.97</v>
      </c>
      <c r="AR47">
        <v>0.61</v>
      </c>
      <c r="AS47">
        <v>33.869999999999997</v>
      </c>
      <c r="AT47">
        <v>0</v>
      </c>
      <c r="AU47">
        <v>85.64</v>
      </c>
      <c r="AV47">
        <v>23.22</v>
      </c>
      <c r="AW47">
        <v>0</v>
      </c>
      <c r="AX47">
        <v>48.38</v>
      </c>
      <c r="AY47">
        <v>0</v>
      </c>
      <c r="AZ47">
        <v>43.55</v>
      </c>
      <c r="BA47">
        <v>63.14</v>
      </c>
      <c r="BB47">
        <v>24.19</v>
      </c>
      <c r="BC47">
        <v>32.9</v>
      </c>
      <c r="BD47">
        <v>63.6</v>
      </c>
      <c r="BE47">
        <v>114.01</v>
      </c>
      <c r="BF47">
        <v>85.13</v>
      </c>
      <c r="BG47">
        <v>0.97</v>
      </c>
      <c r="BH47">
        <v>58.06</v>
      </c>
      <c r="BI47">
        <v>4.84</v>
      </c>
      <c r="BJ47">
        <v>1.02</v>
      </c>
      <c r="BK47">
        <v>24.19</v>
      </c>
      <c r="BL47">
        <v>30.57</v>
      </c>
      <c r="BM47">
        <v>0.98</v>
      </c>
      <c r="BN47">
        <v>7.74</v>
      </c>
      <c r="BO47">
        <v>21.27</v>
      </c>
      <c r="BP47">
        <v>6.77</v>
      </c>
      <c r="BQ47">
        <v>24.19</v>
      </c>
      <c r="BR47">
        <v>0.98</v>
      </c>
    </row>
    <row r="48" spans="1:70">
      <c r="A48" t="s">
        <v>382</v>
      </c>
      <c r="G48" t="s">
        <v>90</v>
      </c>
      <c r="H48" s="73">
        <v>869.42000000000007</v>
      </c>
      <c r="I48" s="46">
        <v>343.3</v>
      </c>
      <c r="J48" s="46">
        <v>329.53</v>
      </c>
      <c r="K48" s="46">
        <v>64.83</v>
      </c>
      <c r="L48" s="46">
        <v>12.68</v>
      </c>
      <c r="M48" s="74">
        <v>0</v>
      </c>
      <c r="N48" s="73">
        <v>0</v>
      </c>
      <c r="O48" s="46">
        <v>130</v>
      </c>
      <c r="P48" s="46">
        <v>0</v>
      </c>
      <c r="Q48" s="46">
        <v>0</v>
      </c>
      <c r="R48" s="46">
        <v>0</v>
      </c>
      <c r="S48" s="74">
        <v>0</v>
      </c>
      <c r="W48">
        <v>100</v>
      </c>
      <c r="X48">
        <v>7.84</v>
      </c>
      <c r="Y48">
        <v>178.41</v>
      </c>
      <c r="Z48">
        <v>76.459999999999994</v>
      </c>
      <c r="AA48">
        <v>0</v>
      </c>
      <c r="AB48">
        <v>0</v>
      </c>
      <c r="AC48">
        <v>0.61</v>
      </c>
      <c r="AD48">
        <v>90.96</v>
      </c>
      <c r="AE48">
        <v>0.92</v>
      </c>
      <c r="AF48">
        <v>64.349999999999994</v>
      </c>
      <c r="AG48">
        <v>24.19</v>
      </c>
      <c r="AH48">
        <v>30</v>
      </c>
      <c r="AI48">
        <v>0.37</v>
      </c>
      <c r="AJ48">
        <v>62.9</v>
      </c>
      <c r="AK48">
        <v>0.52</v>
      </c>
      <c r="AL48">
        <v>15.8</v>
      </c>
      <c r="AM48">
        <v>23.71</v>
      </c>
      <c r="AN48">
        <v>0</v>
      </c>
      <c r="AO48">
        <v>16.54</v>
      </c>
      <c r="AP48">
        <v>255.39</v>
      </c>
      <c r="AQ48">
        <v>0.97</v>
      </c>
      <c r="AR48">
        <v>0.61</v>
      </c>
      <c r="AS48">
        <v>33.869999999999997</v>
      </c>
      <c r="AT48">
        <v>0</v>
      </c>
      <c r="AU48">
        <v>85.64</v>
      </c>
      <c r="AV48">
        <v>23.22</v>
      </c>
      <c r="AW48">
        <v>0</v>
      </c>
      <c r="AX48">
        <v>48.38</v>
      </c>
      <c r="AY48">
        <v>0</v>
      </c>
      <c r="AZ48">
        <v>43.55</v>
      </c>
      <c r="BA48">
        <v>63.14</v>
      </c>
      <c r="BB48">
        <v>24.19</v>
      </c>
      <c r="BC48">
        <v>32.9</v>
      </c>
      <c r="BD48">
        <v>63.6</v>
      </c>
      <c r="BE48">
        <v>114.01</v>
      </c>
      <c r="BF48">
        <v>85.13</v>
      </c>
      <c r="BG48">
        <v>0.97</v>
      </c>
      <c r="BH48">
        <v>58.06</v>
      </c>
      <c r="BI48">
        <v>4.84</v>
      </c>
      <c r="BJ48">
        <v>1.02</v>
      </c>
      <c r="BK48">
        <v>24.19</v>
      </c>
      <c r="BL48">
        <v>30.57</v>
      </c>
      <c r="BM48">
        <v>0.98</v>
      </c>
      <c r="BN48">
        <v>7.74</v>
      </c>
      <c r="BO48">
        <v>21.27</v>
      </c>
      <c r="BP48">
        <v>6.77</v>
      </c>
      <c r="BQ48">
        <v>24.19</v>
      </c>
      <c r="BR48">
        <v>0.98</v>
      </c>
    </row>
    <row r="49" spans="1:70">
      <c r="A49" t="s">
        <v>383</v>
      </c>
      <c r="G49" t="s">
        <v>91</v>
      </c>
      <c r="H49" s="73">
        <v>868.11000000000013</v>
      </c>
      <c r="I49" s="46">
        <v>342.74</v>
      </c>
      <c r="J49" s="46">
        <v>329.53</v>
      </c>
      <c r="K49" s="46">
        <v>64.83</v>
      </c>
      <c r="L49" s="46">
        <v>13.74</v>
      </c>
      <c r="M49" s="74">
        <v>0</v>
      </c>
      <c r="N49" s="73">
        <v>0</v>
      </c>
      <c r="O49" s="46">
        <v>130</v>
      </c>
      <c r="P49" s="46">
        <v>0</v>
      </c>
      <c r="Q49" s="46">
        <v>0</v>
      </c>
      <c r="R49" s="46">
        <v>0</v>
      </c>
      <c r="S49" s="74">
        <v>0</v>
      </c>
      <c r="W49">
        <v>100</v>
      </c>
      <c r="X49">
        <v>8.9</v>
      </c>
      <c r="Y49">
        <v>177.1</v>
      </c>
      <c r="Z49">
        <v>75.900000000000006</v>
      </c>
      <c r="AA49">
        <v>0</v>
      </c>
      <c r="AB49">
        <v>0</v>
      </c>
      <c r="AC49">
        <v>0.61</v>
      </c>
      <c r="AD49">
        <v>90.96</v>
      </c>
      <c r="AE49">
        <v>0.92</v>
      </c>
      <c r="AF49">
        <v>64.349999999999994</v>
      </c>
      <c r="AG49">
        <v>24.19</v>
      </c>
      <c r="AH49">
        <v>30</v>
      </c>
      <c r="AI49">
        <v>0.37</v>
      </c>
      <c r="AJ49">
        <v>62.9</v>
      </c>
      <c r="AK49">
        <v>0.52</v>
      </c>
      <c r="AL49">
        <v>15.8</v>
      </c>
      <c r="AM49">
        <v>23.71</v>
      </c>
      <c r="AN49">
        <v>0</v>
      </c>
      <c r="AO49">
        <v>16.54</v>
      </c>
      <c r="AP49">
        <v>255.39</v>
      </c>
      <c r="AQ49">
        <v>0.97</v>
      </c>
      <c r="AR49">
        <v>0.61</v>
      </c>
      <c r="AS49">
        <v>33.869999999999997</v>
      </c>
      <c r="AT49">
        <v>0</v>
      </c>
      <c r="AU49">
        <v>85.64</v>
      </c>
      <c r="AV49">
        <v>23.22</v>
      </c>
      <c r="AW49">
        <v>0</v>
      </c>
      <c r="AX49">
        <v>48.38</v>
      </c>
      <c r="AY49">
        <v>0</v>
      </c>
      <c r="AZ49">
        <v>43.55</v>
      </c>
      <c r="BA49">
        <v>63.14</v>
      </c>
      <c r="BB49">
        <v>24.19</v>
      </c>
      <c r="BC49">
        <v>32.9</v>
      </c>
      <c r="BD49">
        <v>63.6</v>
      </c>
      <c r="BE49">
        <v>114.01</v>
      </c>
      <c r="BF49">
        <v>85.13</v>
      </c>
      <c r="BG49">
        <v>0.97</v>
      </c>
      <c r="BH49">
        <v>58.06</v>
      </c>
      <c r="BI49">
        <v>4.84</v>
      </c>
      <c r="BJ49">
        <v>1.02</v>
      </c>
      <c r="BK49">
        <v>24.19</v>
      </c>
      <c r="BL49">
        <v>30.57</v>
      </c>
      <c r="BM49">
        <v>0.98</v>
      </c>
      <c r="BN49">
        <v>7.74</v>
      </c>
      <c r="BO49">
        <v>21.27</v>
      </c>
      <c r="BP49">
        <v>6.77</v>
      </c>
      <c r="BQ49">
        <v>24.19</v>
      </c>
      <c r="BR49">
        <v>0.98</v>
      </c>
    </row>
    <row r="50" spans="1:70">
      <c r="A50" t="s">
        <v>384</v>
      </c>
      <c r="G50" t="s">
        <v>92</v>
      </c>
      <c r="H50" s="73">
        <v>869.51</v>
      </c>
      <c r="I50" s="46">
        <v>343.34</v>
      </c>
      <c r="J50" s="46">
        <v>329.53</v>
      </c>
      <c r="K50" s="46">
        <v>64.83</v>
      </c>
      <c r="L50" s="46">
        <v>13.74</v>
      </c>
      <c r="M50" s="74">
        <v>0</v>
      </c>
      <c r="N50" s="73">
        <v>0</v>
      </c>
      <c r="O50" s="46">
        <v>130</v>
      </c>
      <c r="P50" s="46">
        <v>0</v>
      </c>
      <c r="Q50" s="46">
        <v>0</v>
      </c>
      <c r="R50" s="46">
        <v>0</v>
      </c>
      <c r="S50" s="74">
        <v>0</v>
      </c>
      <c r="W50">
        <v>100</v>
      </c>
      <c r="X50">
        <v>8.9</v>
      </c>
      <c r="Y50">
        <v>178.5</v>
      </c>
      <c r="Z50">
        <v>76.5</v>
      </c>
      <c r="AA50">
        <v>0</v>
      </c>
      <c r="AB50">
        <v>0</v>
      </c>
      <c r="AC50">
        <v>0.61</v>
      </c>
      <c r="AD50">
        <v>90.96</v>
      </c>
      <c r="AE50">
        <v>0.92</v>
      </c>
      <c r="AF50">
        <v>64.349999999999994</v>
      </c>
      <c r="AG50">
        <v>24.19</v>
      </c>
      <c r="AH50">
        <v>30</v>
      </c>
      <c r="AI50">
        <v>0.37</v>
      </c>
      <c r="AJ50">
        <v>62.9</v>
      </c>
      <c r="AK50">
        <v>0.52</v>
      </c>
      <c r="AL50">
        <v>15.8</v>
      </c>
      <c r="AM50">
        <v>23.71</v>
      </c>
      <c r="AN50">
        <v>0</v>
      </c>
      <c r="AO50">
        <v>16.54</v>
      </c>
      <c r="AP50">
        <v>255.39</v>
      </c>
      <c r="AQ50">
        <v>0.97</v>
      </c>
      <c r="AR50">
        <v>0.61</v>
      </c>
      <c r="AS50">
        <v>33.869999999999997</v>
      </c>
      <c r="AT50">
        <v>0</v>
      </c>
      <c r="AU50">
        <v>85.64</v>
      </c>
      <c r="AV50">
        <v>23.22</v>
      </c>
      <c r="AW50">
        <v>0</v>
      </c>
      <c r="AX50">
        <v>48.38</v>
      </c>
      <c r="AY50">
        <v>0</v>
      </c>
      <c r="AZ50">
        <v>43.55</v>
      </c>
      <c r="BA50">
        <v>63.14</v>
      </c>
      <c r="BB50">
        <v>24.19</v>
      </c>
      <c r="BC50">
        <v>32.9</v>
      </c>
      <c r="BD50">
        <v>63.6</v>
      </c>
      <c r="BE50">
        <v>114.01</v>
      </c>
      <c r="BF50">
        <v>85.13</v>
      </c>
      <c r="BG50">
        <v>0.97</v>
      </c>
      <c r="BH50">
        <v>58.06</v>
      </c>
      <c r="BI50">
        <v>4.84</v>
      </c>
      <c r="BJ50">
        <v>1.02</v>
      </c>
      <c r="BK50">
        <v>24.19</v>
      </c>
      <c r="BL50">
        <v>30.57</v>
      </c>
      <c r="BM50">
        <v>0.98</v>
      </c>
      <c r="BN50">
        <v>7.74</v>
      </c>
      <c r="BO50">
        <v>21.27</v>
      </c>
      <c r="BP50">
        <v>6.77</v>
      </c>
      <c r="BQ50">
        <v>24.19</v>
      </c>
      <c r="BR50">
        <v>0.98</v>
      </c>
    </row>
    <row r="51" spans="1:70">
      <c r="A51" t="s">
        <v>386</v>
      </c>
      <c r="G51" t="s">
        <v>93</v>
      </c>
      <c r="H51" s="73">
        <v>871.61000000000013</v>
      </c>
      <c r="I51" s="46">
        <v>344.24</v>
      </c>
      <c r="J51" s="46">
        <v>329.43</v>
      </c>
      <c r="K51" s="46">
        <v>64.83</v>
      </c>
      <c r="L51" s="46">
        <v>14.03</v>
      </c>
      <c r="M51" s="74">
        <v>0</v>
      </c>
      <c r="N51" s="73">
        <v>0</v>
      </c>
      <c r="O51" s="46">
        <v>130</v>
      </c>
      <c r="P51" s="46">
        <v>0</v>
      </c>
      <c r="Q51" s="46">
        <v>0</v>
      </c>
      <c r="R51" s="46">
        <v>0</v>
      </c>
      <c r="S51" s="74">
        <v>0</v>
      </c>
      <c r="W51">
        <v>100</v>
      </c>
      <c r="X51">
        <v>9.19</v>
      </c>
      <c r="Y51">
        <v>180.6</v>
      </c>
      <c r="Z51">
        <v>77.400000000000006</v>
      </c>
      <c r="AA51">
        <v>0</v>
      </c>
      <c r="AB51">
        <v>0</v>
      </c>
      <c r="AC51">
        <v>0.61</v>
      </c>
      <c r="AD51">
        <v>90.96</v>
      </c>
      <c r="AE51">
        <v>0.92</v>
      </c>
      <c r="AF51">
        <v>64.349999999999994</v>
      </c>
      <c r="AG51">
        <v>24.19</v>
      </c>
      <c r="AH51">
        <v>30</v>
      </c>
      <c r="AI51">
        <v>0.37</v>
      </c>
      <c r="AJ51">
        <v>62.9</v>
      </c>
      <c r="AK51">
        <v>0.52</v>
      </c>
      <c r="AL51">
        <v>15.8</v>
      </c>
      <c r="AM51">
        <v>23.71</v>
      </c>
      <c r="AN51">
        <v>0</v>
      </c>
      <c r="AO51">
        <v>16.440000000000001</v>
      </c>
      <c r="AP51">
        <v>255.39</v>
      </c>
      <c r="AQ51">
        <v>0.97</v>
      </c>
      <c r="AR51">
        <v>0.61</v>
      </c>
      <c r="AS51">
        <v>33.869999999999997</v>
      </c>
      <c r="AT51">
        <v>0</v>
      </c>
      <c r="AU51">
        <v>85.64</v>
      </c>
      <c r="AV51">
        <v>23.22</v>
      </c>
      <c r="AW51">
        <v>0</v>
      </c>
      <c r="AX51">
        <v>48.38</v>
      </c>
      <c r="AY51">
        <v>0</v>
      </c>
      <c r="AZ51">
        <v>43.55</v>
      </c>
      <c r="BA51">
        <v>63.14</v>
      </c>
      <c r="BB51">
        <v>24.19</v>
      </c>
      <c r="BC51">
        <v>32.9</v>
      </c>
      <c r="BD51">
        <v>63.6</v>
      </c>
      <c r="BE51">
        <v>114.01</v>
      </c>
      <c r="BF51">
        <v>85.13</v>
      </c>
      <c r="BG51">
        <v>0.97</v>
      </c>
      <c r="BH51">
        <v>58.06</v>
      </c>
      <c r="BI51">
        <v>4.84</v>
      </c>
      <c r="BJ51">
        <v>1.02</v>
      </c>
      <c r="BK51">
        <v>24.19</v>
      </c>
      <c r="BL51">
        <v>30.57</v>
      </c>
      <c r="BM51">
        <v>0.98</v>
      </c>
      <c r="BN51">
        <v>7.74</v>
      </c>
      <c r="BO51">
        <v>21.27</v>
      </c>
      <c r="BP51">
        <v>6.77</v>
      </c>
      <c r="BQ51">
        <v>24.19</v>
      </c>
      <c r="BR51">
        <v>0.98</v>
      </c>
    </row>
    <row r="52" spans="1:70">
      <c r="A52" t="s">
        <v>387</v>
      </c>
      <c r="G52" t="s">
        <v>94</v>
      </c>
      <c r="H52" s="73">
        <v>871.61000000000013</v>
      </c>
      <c r="I52" s="46">
        <v>344.24</v>
      </c>
      <c r="J52" s="46">
        <v>329.43</v>
      </c>
      <c r="K52" s="46">
        <v>64.83</v>
      </c>
      <c r="L52" s="46">
        <v>14.129999999999999</v>
      </c>
      <c r="M52" s="74">
        <v>0</v>
      </c>
      <c r="N52" s="73">
        <v>0</v>
      </c>
      <c r="O52" s="46">
        <v>130</v>
      </c>
      <c r="P52" s="46">
        <v>0</v>
      </c>
      <c r="Q52" s="46">
        <v>0</v>
      </c>
      <c r="R52" s="46">
        <v>0</v>
      </c>
      <c r="S52" s="74">
        <v>0</v>
      </c>
      <c r="W52">
        <v>100</v>
      </c>
      <c r="X52">
        <v>9.2899999999999991</v>
      </c>
      <c r="Y52">
        <v>180.6</v>
      </c>
      <c r="Z52">
        <v>77.400000000000006</v>
      </c>
      <c r="AA52">
        <v>0</v>
      </c>
      <c r="AB52">
        <v>0</v>
      </c>
      <c r="AC52">
        <v>0.61</v>
      </c>
      <c r="AD52">
        <v>90.96</v>
      </c>
      <c r="AE52">
        <v>0.92</v>
      </c>
      <c r="AF52">
        <v>64.349999999999994</v>
      </c>
      <c r="AG52">
        <v>24.19</v>
      </c>
      <c r="AH52">
        <v>30</v>
      </c>
      <c r="AI52">
        <v>0.37</v>
      </c>
      <c r="AJ52">
        <v>62.9</v>
      </c>
      <c r="AK52">
        <v>0.52</v>
      </c>
      <c r="AL52">
        <v>15.8</v>
      </c>
      <c r="AM52">
        <v>23.71</v>
      </c>
      <c r="AN52">
        <v>0</v>
      </c>
      <c r="AO52">
        <v>16.440000000000001</v>
      </c>
      <c r="AP52">
        <v>255.39</v>
      </c>
      <c r="AQ52">
        <v>0.97</v>
      </c>
      <c r="AR52">
        <v>0.61</v>
      </c>
      <c r="AS52">
        <v>33.869999999999997</v>
      </c>
      <c r="AT52">
        <v>0</v>
      </c>
      <c r="AU52">
        <v>85.64</v>
      </c>
      <c r="AV52">
        <v>23.22</v>
      </c>
      <c r="AW52">
        <v>0</v>
      </c>
      <c r="AX52">
        <v>48.38</v>
      </c>
      <c r="AY52">
        <v>0</v>
      </c>
      <c r="AZ52">
        <v>43.55</v>
      </c>
      <c r="BA52">
        <v>63.14</v>
      </c>
      <c r="BB52">
        <v>24.19</v>
      </c>
      <c r="BC52">
        <v>32.9</v>
      </c>
      <c r="BD52">
        <v>63.6</v>
      </c>
      <c r="BE52">
        <v>114.01</v>
      </c>
      <c r="BF52">
        <v>85.13</v>
      </c>
      <c r="BG52">
        <v>0.97</v>
      </c>
      <c r="BH52">
        <v>58.06</v>
      </c>
      <c r="BI52">
        <v>4.84</v>
      </c>
      <c r="BJ52">
        <v>1.02</v>
      </c>
      <c r="BK52">
        <v>24.19</v>
      </c>
      <c r="BL52">
        <v>30.57</v>
      </c>
      <c r="BM52">
        <v>0.98</v>
      </c>
      <c r="BN52">
        <v>7.74</v>
      </c>
      <c r="BO52">
        <v>21.27</v>
      </c>
      <c r="BP52">
        <v>6.77</v>
      </c>
      <c r="BQ52">
        <v>24.19</v>
      </c>
      <c r="BR52">
        <v>0.98</v>
      </c>
    </row>
    <row r="53" spans="1:70">
      <c r="A53" t="s">
        <v>427</v>
      </c>
      <c r="G53" t="s">
        <v>95</v>
      </c>
      <c r="H53" s="73">
        <v>871.61000000000013</v>
      </c>
      <c r="I53" s="46">
        <v>344.24</v>
      </c>
      <c r="J53" s="46">
        <v>329.43</v>
      </c>
      <c r="K53" s="46">
        <v>64.83</v>
      </c>
      <c r="L53" s="46">
        <v>14.23</v>
      </c>
      <c r="M53" s="74">
        <v>0</v>
      </c>
      <c r="N53" s="73">
        <v>0</v>
      </c>
      <c r="O53" s="46">
        <v>130</v>
      </c>
      <c r="P53" s="46">
        <v>0</v>
      </c>
      <c r="Q53" s="46">
        <v>0</v>
      </c>
      <c r="R53" s="46">
        <v>0</v>
      </c>
      <c r="S53" s="74">
        <v>0</v>
      </c>
      <c r="W53">
        <v>100</v>
      </c>
      <c r="X53">
        <v>9.39</v>
      </c>
      <c r="Y53">
        <v>180.6</v>
      </c>
      <c r="Z53">
        <v>77.400000000000006</v>
      </c>
      <c r="AA53">
        <v>0</v>
      </c>
      <c r="AB53">
        <v>0</v>
      </c>
      <c r="AC53">
        <v>0.61</v>
      </c>
      <c r="AD53">
        <v>90.96</v>
      </c>
      <c r="AE53">
        <v>0.92</v>
      </c>
      <c r="AF53">
        <v>64.349999999999994</v>
      </c>
      <c r="AG53">
        <v>24.19</v>
      </c>
      <c r="AH53">
        <v>30</v>
      </c>
      <c r="AI53">
        <v>0.37</v>
      </c>
      <c r="AJ53">
        <v>62.9</v>
      </c>
      <c r="AK53">
        <v>0.52</v>
      </c>
      <c r="AL53">
        <v>15.8</v>
      </c>
      <c r="AM53">
        <v>23.71</v>
      </c>
      <c r="AN53">
        <v>0</v>
      </c>
      <c r="AO53">
        <v>16.440000000000001</v>
      </c>
      <c r="AP53">
        <v>255.39</v>
      </c>
      <c r="AQ53">
        <v>0.97</v>
      </c>
      <c r="AR53">
        <v>0.61</v>
      </c>
      <c r="AS53">
        <v>33.869999999999997</v>
      </c>
      <c r="AT53">
        <v>0</v>
      </c>
      <c r="AU53">
        <v>85.64</v>
      </c>
      <c r="AV53">
        <v>23.22</v>
      </c>
      <c r="AW53">
        <v>0</v>
      </c>
      <c r="AX53">
        <v>48.38</v>
      </c>
      <c r="AY53">
        <v>0</v>
      </c>
      <c r="AZ53">
        <v>43.55</v>
      </c>
      <c r="BA53">
        <v>63.14</v>
      </c>
      <c r="BB53">
        <v>24.19</v>
      </c>
      <c r="BC53">
        <v>32.9</v>
      </c>
      <c r="BD53">
        <v>63.6</v>
      </c>
      <c r="BE53">
        <v>114.01</v>
      </c>
      <c r="BF53">
        <v>85.13</v>
      </c>
      <c r="BG53">
        <v>0.97</v>
      </c>
      <c r="BH53">
        <v>58.06</v>
      </c>
      <c r="BI53">
        <v>4.84</v>
      </c>
      <c r="BJ53">
        <v>1.02</v>
      </c>
      <c r="BK53">
        <v>24.19</v>
      </c>
      <c r="BL53">
        <v>30.57</v>
      </c>
      <c r="BM53">
        <v>0.98</v>
      </c>
      <c r="BN53">
        <v>7.74</v>
      </c>
      <c r="BO53">
        <v>21.27</v>
      </c>
      <c r="BP53">
        <v>6.77</v>
      </c>
      <c r="BQ53">
        <v>24.19</v>
      </c>
      <c r="BR53">
        <v>0.98</v>
      </c>
    </row>
    <row r="54" spans="1:70">
      <c r="A54" t="s">
        <v>426</v>
      </c>
      <c r="G54" t="s">
        <v>96</v>
      </c>
      <c r="H54" s="73">
        <v>871.61000000000013</v>
      </c>
      <c r="I54" s="46">
        <v>344.24</v>
      </c>
      <c r="J54" s="46">
        <v>329.43</v>
      </c>
      <c r="K54" s="46">
        <v>64.83</v>
      </c>
      <c r="L54" s="46">
        <v>14.23</v>
      </c>
      <c r="M54" s="74">
        <v>0</v>
      </c>
      <c r="N54" s="73">
        <v>0</v>
      </c>
      <c r="O54" s="46">
        <v>130</v>
      </c>
      <c r="P54" s="46">
        <v>0</v>
      </c>
      <c r="Q54" s="46">
        <v>0</v>
      </c>
      <c r="R54" s="46">
        <v>0</v>
      </c>
      <c r="S54" s="74">
        <v>0</v>
      </c>
      <c r="W54">
        <v>100</v>
      </c>
      <c r="X54">
        <v>9.39</v>
      </c>
      <c r="Y54">
        <v>180.6</v>
      </c>
      <c r="Z54">
        <v>77.400000000000006</v>
      </c>
      <c r="AA54">
        <v>0</v>
      </c>
      <c r="AB54">
        <v>0</v>
      </c>
      <c r="AC54">
        <v>0.61</v>
      </c>
      <c r="AD54">
        <v>90.96</v>
      </c>
      <c r="AE54">
        <v>0.92</v>
      </c>
      <c r="AF54">
        <v>64.349999999999994</v>
      </c>
      <c r="AG54">
        <v>24.19</v>
      </c>
      <c r="AH54">
        <v>30</v>
      </c>
      <c r="AI54">
        <v>0.37</v>
      </c>
      <c r="AJ54">
        <v>62.9</v>
      </c>
      <c r="AK54">
        <v>0.52</v>
      </c>
      <c r="AL54">
        <v>15.8</v>
      </c>
      <c r="AM54">
        <v>23.71</v>
      </c>
      <c r="AN54">
        <v>0</v>
      </c>
      <c r="AO54">
        <v>16.440000000000001</v>
      </c>
      <c r="AP54">
        <v>255.39</v>
      </c>
      <c r="AQ54">
        <v>0.97</v>
      </c>
      <c r="AR54">
        <v>0.61</v>
      </c>
      <c r="AS54">
        <v>33.869999999999997</v>
      </c>
      <c r="AT54">
        <v>0</v>
      </c>
      <c r="AU54">
        <v>85.64</v>
      </c>
      <c r="AV54">
        <v>23.22</v>
      </c>
      <c r="AW54">
        <v>0</v>
      </c>
      <c r="AX54">
        <v>48.38</v>
      </c>
      <c r="AY54">
        <v>0</v>
      </c>
      <c r="AZ54">
        <v>43.55</v>
      </c>
      <c r="BA54">
        <v>63.14</v>
      </c>
      <c r="BB54">
        <v>24.19</v>
      </c>
      <c r="BC54">
        <v>32.9</v>
      </c>
      <c r="BD54">
        <v>63.6</v>
      </c>
      <c r="BE54">
        <v>114.01</v>
      </c>
      <c r="BF54">
        <v>85.13</v>
      </c>
      <c r="BG54">
        <v>0.97</v>
      </c>
      <c r="BH54">
        <v>58.06</v>
      </c>
      <c r="BI54">
        <v>4.84</v>
      </c>
      <c r="BJ54">
        <v>1.02</v>
      </c>
      <c r="BK54">
        <v>24.19</v>
      </c>
      <c r="BL54">
        <v>30.57</v>
      </c>
      <c r="BM54">
        <v>0.98</v>
      </c>
      <c r="BN54">
        <v>7.74</v>
      </c>
      <c r="BO54">
        <v>21.27</v>
      </c>
      <c r="BP54">
        <v>6.77</v>
      </c>
      <c r="BQ54">
        <v>24.19</v>
      </c>
      <c r="BR54">
        <v>0.98</v>
      </c>
    </row>
    <row r="55" spans="1:70">
      <c r="A55" t="s">
        <v>428</v>
      </c>
      <c r="G55" t="s">
        <v>97</v>
      </c>
      <c r="H55" s="73">
        <v>871.55</v>
      </c>
      <c r="I55" s="46">
        <v>343.34</v>
      </c>
      <c r="J55" s="46">
        <v>329.34</v>
      </c>
      <c r="K55" s="46">
        <v>64.83</v>
      </c>
      <c r="L55" s="46">
        <v>14.28</v>
      </c>
      <c r="M55" s="74">
        <v>0</v>
      </c>
      <c r="N55" s="73">
        <v>0</v>
      </c>
      <c r="O55" s="46">
        <v>130</v>
      </c>
      <c r="P55" s="46">
        <v>0</v>
      </c>
      <c r="Q55" s="46">
        <v>0</v>
      </c>
      <c r="R55" s="46">
        <v>0</v>
      </c>
      <c r="S55" s="74">
        <v>0</v>
      </c>
      <c r="W55">
        <v>100</v>
      </c>
      <c r="X55">
        <v>9.44</v>
      </c>
      <c r="Y55">
        <v>178.5</v>
      </c>
      <c r="Z55">
        <v>76.5</v>
      </c>
      <c r="AA55">
        <v>0</v>
      </c>
      <c r="AB55">
        <v>0</v>
      </c>
      <c r="AC55">
        <v>0.61</v>
      </c>
      <c r="AD55">
        <v>90.96</v>
      </c>
      <c r="AE55">
        <v>0.92</v>
      </c>
      <c r="AF55">
        <v>64.349999999999994</v>
      </c>
      <c r="AG55">
        <v>24.19</v>
      </c>
      <c r="AH55">
        <v>30</v>
      </c>
      <c r="AI55">
        <v>0.37</v>
      </c>
      <c r="AJ55">
        <v>62.9</v>
      </c>
      <c r="AK55">
        <v>0.52</v>
      </c>
      <c r="AL55">
        <v>15.8</v>
      </c>
      <c r="AM55">
        <v>23.71</v>
      </c>
      <c r="AN55">
        <v>0</v>
      </c>
      <c r="AO55">
        <v>16.350000000000001</v>
      </c>
      <c r="AP55">
        <v>255.39</v>
      </c>
      <c r="AQ55">
        <v>0.97</v>
      </c>
      <c r="AR55">
        <v>0.61</v>
      </c>
      <c r="AS55">
        <v>33.869999999999997</v>
      </c>
      <c r="AT55">
        <v>0</v>
      </c>
      <c r="AU55">
        <v>85.64</v>
      </c>
      <c r="AV55">
        <v>23.22</v>
      </c>
      <c r="AW55">
        <v>0</v>
      </c>
      <c r="AX55">
        <v>48.38</v>
      </c>
      <c r="AY55">
        <v>0</v>
      </c>
      <c r="AZ55">
        <v>43.55</v>
      </c>
      <c r="BA55">
        <v>63.14</v>
      </c>
      <c r="BB55">
        <v>24.19</v>
      </c>
      <c r="BC55">
        <v>32.9</v>
      </c>
      <c r="BD55">
        <v>63.6</v>
      </c>
      <c r="BE55">
        <v>114.01</v>
      </c>
      <c r="BF55">
        <v>85.13</v>
      </c>
      <c r="BG55">
        <v>0.97</v>
      </c>
      <c r="BH55">
        <v>58.06</v>
      </c>
      <c r="BI55">
        <v>4.84</v>
      </c>
      <c r="BJ55">
        <v>1.02</v>
      </c>
      <c r="BK55">
        <v>24.19</v>
      </c>
      <c r="BL55">
        <v>32.61</v>
      </c>
      <c r="BM55">
        <v>0.98</v>
      </c>
      <c r="BN55">
        <v>7.74</v>
      </c>
      <c r="BO55">
        <v>21.27</v>
      </c>
      <c r="BP55">
        <v>6.77</v>
      </c>
      <c r="BQ55">
        <v>24.19</v>
      </c>
      <c r="BR55">
        <v>0.98</v>
      </c>
    </row>
    <row r="56" spans="1:70">
      <c r="A56" t="s">
        <v>428</v>
      </c>
      <c r="G56" t="s">
        <v>98</v>
      </c>
      <c r="H56" s="73">
        <v>871.55</v>
      </c>
      <c r="I56" s="46">
        <v>343.34</v>
      </c>
      <c r="J56" s="46">
        <v>329.34</v>
      </c>
      <c r="K56" s="46">
        <v>64.83</v>
      </c>
      <c r="L56" s="46">
        <v>14.32</v>
      </c>
      <c r="M56" s="74">
        <v>0</v>
      </c>
      <c r="N56" s="73">
        <v>0</v>
      </c>
      <c r="O56" s="46">
        <v>130</v>
      </c>
      <c r="P56" s="46">
        <v>0</v>
      </c>
      <c r="Q56" s="46">
        <v>0</v>
      </c>
      <c r="R56" s="46">
        <v>0</v>
      </c>
      <c r="S56" s="74">
        <v>0</v>
      </c>
      <c r="W56">
        <v>100</v>
      </c>
      <c r="X56">
        <v>9.48</v>
      </c>
      <c r="Y56">
        <v>178.5</v>
      </c>
      <c r="Z56">
        <v>76.5</v>
      </c>
      <c r="AA56">
        <v>0</v>
      </c>
      <c r="AB56">
        <v>0</v>
      </c>
      <c r="AC56">
        <v>0.61</v>
      </c>
      <c r="AD56">
        <v>90.96</v>
      </c>
      <c r="AE56">
        <v>0.92</v>
      </c>
      <c r="AF56">
        <v>64.349999999999994</v>
      </c>
      <c r="AG56">
        <v>24.19</v>
      </c>
      <c r="AH56">
        <v>30</v>
      </c>
      <c r="AI56">
        <v>0.37</v>
      </c>
      <c r="AJ56">
        <v>62.9</v>
      </c>
      <c r="AK56">
        <v>0.52</v>
      </c>
      <c r="AL56">
        <v>15.8</v>
      </c>
      <c r="AM56">
        <v>23.71</v>
      </c>
      <c r="AN56">
        <v>0</v>
      </c>
      <c r="AO56">
        <v>16.350000000000001</v>
      </c>
      <c r="AP56">
        <v>255.39</v>
      </c>
      <c r="AQ56">
        <v>0.97</v>
      </c>
      <c r="AR56">
        <v>0.61</v>
      </c>
      <c r="AS56">
        <v>33.869999999999997</v>
      </c>
      <c r="AT56">
        <v>0</v>
      </c>
      <c r="AU56">
        <v>85.64</v>
      </c>
      <c r="AV56">
        <v>23.22</v>
      </c>
      <c r="AW56">
        <v>0</v>
      </c>
      <c r="AX56">
        <v>48.38</v>
      </c>
      <c r="AY56">
        <v>0</v>
      </c>
      <c r="AZ56">
        <v>43.55</v>
      </c>
      <c r="BA56">
        <v>63.14</v>
      </c>
      <c r="BB56">
        <v>24.19</v>
      </c>
      <c r="BC56">
        <v>32.9</v>
      </c>
      <c r="BD56">
        <v>63.6</v>
      </c>
      <c r="BE56">
        <v>114.01</v>
      </c>
      <c r="BF56">
        <v>85.13</v>
      </c>
      <c r="BG56">
        <v>0.97</v>
      </c>
      <c r="BH56">
        <v>58.06</v>
      </c>
      <c r="BI56">
        <v>4.84</v>
      </c>
      <c r="BJ56">
        <v>1.02</v>
      </c>
      <c r="BK56">
        <v>24.19</v>
      </c>
      <c r="BL56">
        <v>32.61</v>
      </c>
      <c r="BM56">
        <v>0.98</v>
      </c>
      <c r="BN56">
        <v>7.74</v>
      </c>
      <c r="BO56">
        <v>21.27</v>
      </c>
      <c r="BP56">
        <v>6.77</v>
      </c>
      <c r="BQ56">
        <v>24.19</v>
      </c>
      <c r="BR56">
        <v>0.98</v>
      </c>
    </row>
    <row r="57" spans="1:70">
      <c r="G57" t="s">
        <v>99</v>
      </c>
      <c r="H57" s="73">
        <v>871.55</v>
      </c>
      <c r="I57" s="46">
        <v>343.34</v>
      </c>
      <c r="J57" s="46">
        <v>329.34</v>
      </c>
      <c r="K57" s="46">
        <v>64.83</v>
      </c>
      <c r="L57" s="46">
        <v>14.52</v>
      </c>
      <c r="M57" s="74">
        <v>0</v>
      </c>
      <c r="N57" s="73">
        <v>0</v>
      </c>
      <c r="O57" s="46">
        <v>130</v>
      </c>
      <c r="P57" s="46">
        <v>0</v>
      </c>
      <c r="Q57" s="46">
        <v>0</v>
      </c>
      <c r="R57" s="46">
        <v>0</v>
      </c>
      <c r="S57" s="74">
        <v>0</v>
      </c>
      <c r="W57">
        <v>100</v>
      </c>
      <c r="X57">
        <v>9.68</v>
      </c>
      <c r="Y57">
        <v>178.5</v>
      </c>
      <c r="Z57">
        <v>76.5</v>
      </c>
      <c r="AA57">
        <v>0</v>
      </c>
      <c r="AB57">
        <v>0</v>
      </c>
      <c r="AC57">
        <v>0.61</v>
      </c>
      <c r="AD57">
        <v>90.96</v>
      </c>
      <c r="AE57">
        <v>0.92</v>
      </c>
      <c r="AF57">
        <v>64.349999999999994</v>
      </c>
      <c r="AG57">
        <v>24.19</v>
      </c>
      <c r="AH57">
        <v>30</v>
      </c>
      <c r="AI57">
        <v>0.37</v>
      </c>
      <c r="AJ57">
        <v>62.9</v>
      </c>
      <c r="AK57">
        <v>0.52</v>
      </c>
      <c r="AL57">
        <v>15.8</v>
      </c>
      <c r="AM57">
        <v>23.71</v>
      </c>
      <c r="AN57">
        <v>0</v>
      </c>
      <c r="AO57">
        <v>16.350000000000001</v>
      </c>
      <c r="AP57">
        <v>255.39</v>
      </c>
      <c r="AQ57">
        <v>0.97</v>
      </c>
      <c r="AR57">
        <v>0.61</v>
      </c>
      <c r="AS57">
        <v>33.869999999999997</v>
      </c>
      <c r="AT57">
        <v>0</v>
      </c>
      <c r="AU57">
        <v>85.64</v>
      </c>
      <c r="AV57">
        <v>23.22</v>
      </c>
      <c r="AW57">
        <v>0</v>
      </c>
      <c r="AX57">
        <v>48.38</v>
      </c>
      <c r="AY57">
        <v>0</v>
      </c>
      <c r="AZ57">
        <v>43.55</v>
      </c>
      <c r="BA57">
        <v>63.14</v>
      </c>
      <c r="BB57">
        <v>24.19</v>
      </c>
      <c r="BC57">
        <v>32.9</v>
      </c>
      <c r="BD57">
        <v>63.6</v>
      </c>
      <c r="BE57">
        <v>114.01</v>
      </c>
      <c r="BF57">
        <v>85.13</v>
      </c>
      <c r="BG57">
        <v>0.97</v>
      </c>
      <c r="BH57">
        <v>58.06</v>
      </c>
      <c r="BI57">
        <v>4.84</v>
      </c>
      <c r="BJ57">
        <v>1.02</v>
      </c>
      <c r="BK57">
        <v>24.19</v>
      </c>
      <c r="BL57">
        <v>32.61</v>
      </c>
      <c r="BM57">
        <v>0.98</v>
      </c>
      <c r="BN57">
        <v>7.74</v>
      </c>
      <c r="BO57">
        <v>21.27</v>
      </c>
      <c r="BP57">
        <v>6.77</v>
      </c>
      <c r="BQ57">
        <v>24.19</v>
      </c>
      <c r="BR57">
        <v>0.98</v>
      </c>
    </row>
    <row r="58" spans="1:70">
      <c r="G58" t="s">
        <v>100</v>
      </c>
      <c r="H58" s="73">
        <v>871.46</v>
      </c>
      <c r="I58" s="46">
        <v>343.3</v>
      </c>
      <c r="J58" s="46">
        <v>329.34</v>
      </c>
      <c r="K58" s="46">
        <v>64.83</v>
      </c>
      <c r="L58" s="46">
        <v>14.32</v>
      </c>
      <c r="M58" s="74">
        <v>0</v>
      </c>
      <c r="N58" s="73">
        <v>0</v>
      </c>
      <c r="O58" s="46">
        <v>130</v>
      </c>
      <c r="P58" s="46">
        <v>0</v>
      </c>
      <c r="Q58" s="46">
        <v>0</v>
      </c>
      <c r="R58" s="46">
        <v>0</v>
      </c>
      <c r="S58" s="74">
        <v>0</v>
      </c>
      <c r="W58">
        <v>100</v>
      </c>
      <c r="X58">
        <v>9.48</v>
      </c>
      <c r="Y58">
        <v>178.41</v>
      </c>
      <c r="Z58">
        <v>76.459999999999994</v>
      </c>
      <c r="AA58">
        <v>0</v>
      </c>
      <c r="AB58">
        <v>0</v>
      </c>
      <c r="AC58">
        <v>0.61</v>
      </c>
      <c r="AD58">
        <v>90.96</v>
      </c>
      <c r="AE58">
        <v>0.92</v>
      </c>
      <c r="AF58">
        <v>64.349999999999994</v>
      </c>
      <c r="AG58">
        <v>24.19</v>
      </c>
      <c r="AH58">
        <v>30</v>
      </c>
      <c r="AI58">
        <v>0.37</v>
      </c>
      <c r="AJ58">
        <v>62.9</v>
      </c>
      <c r="AK58">
        <v>0.52</v>
      </c>
      <c r="AL58">
        <v>15.8</v>
      </c>
      <c r="AM58">
        <v>23.71</v>
      </c>
      <c r="AN58">
        <v>0</v>
      </c>
      <c r="AO58">
        <v>16.350000000000001</v>
      </c>
      <c r="AP58">
        <v>255.39</v>
      </c>
      <c r="AQ58">
        <v>0.97</v>
      </c>
      <c r="AR58">
        <v>0.61</v>
      </c>
      <c r="AS58">
        <v>33.869999999999997</v>
      </c>
      <c r="AT58">
        <v>0</v>
      </c>
      <c r="AU58">
        <v>85.64</v>
      </c>
      <c r="AV58">
        <v>23.22</v>
      </c>
      <c r="AW58">
        <v>0</v>
      </c>
      <c r="AX58">
        <v>48.38</v>
      </c>
      <c r="AY58">
        <v>0</v>
      </c>
      <c r="AZ58">
        <v>43.55</v>
      </c>
      <c r="BA58">
        <v>63.14</v>
      </c>
      <c r="BB58">
        <v>24.19</v>
      </c>
      <c r="BC58">
        <v>32.9</v>
      </c>
      <c r="BD58">
        <v>63.6</v>
      </c>
      <c r="BE58">
        <v>114.01</v>
      </c>
      <c r="BF58">
        <v>85.13</v>
      </c>
      <c r="BG58">
        <v>0.97</v>
      </c>
      <c r="BH58">
        <v>58.06</v>
      </c>
      <c r="BI58">
        <v>4.84</v>
      </c>
      <c r="BJ58">
        <v>1.02</v>
      </c>
      <c r="BK58">
        <v>24.19</v>
      </c>
      <c r="BL58">
        <v>32.61</v>
      </c>
      <c r="BM58">
        <v>0.98</v>
      </c>
      <c r="BN58">
        <v>7.74</v>
      </c>
      <c r="BO58">
        <v>21.27</v>
      </c>
      <c r="BP58">
        <v>6.77</v>
      </c>
      <c r="BQ58">
        <v>24.19</v>
      </c>
      <c r="BR58">
        <v>0.98</v>
      </c>
    </row>
    <row r="59" spans="1:70">
      <c r="G59" t="s">
        <v>101</v>
      </c>
      <c r="H59" s="73">
        <v>891.21999999999991</v>
      </c>
      <c r="I59" s="46">
        <v>324.43</v>
      </c>
      <c r="J59" s="46">
        <v>329.25</v>
      </c>
      <c r="K59" s="46">
        <v>64.83</v>
      </c>
      <c r="L59" s="46">
        <v>14.32</v>
      </c>
      <c r="M59" s="74">
        <v>0</v>
      </c>
      <c r="N59" s="73">
        <v>0</v>
      </c>
      <c r="O59" s="46">
        <v>130</v>
      </c>
      <c r="P59" s="46">
        <v>0</v>
      </c>
      <c r="Q59" s="46">
        <v>0</v>
      </c>
      <c r="R59" s="46">
        <v>0</v>
      </c>
      <c r="S59" s="74">
        <v>0</v>
      </c>
      <c r="W59">
        <v>100</v>
      </c>
      <c r="X59">
        <v>9.48</v>
      </c>
      <c r="Y59">
        <v>175</v>
      </c>
      <c r="Z59">
        <v>75</v>
      </c>
      <c r="AA59">
        <v>0</v>
      </c>
      <c r="AB59">
        <v>0</v>
      </c>
      <c r="AC59">
        <v>0.61</v>
      </c>
      <c r="AD59">
        <v>106.45</v>
      </c>
      <c r="AE59">
        <v>0.92</v>
      </c>
      <c r="AF59">
        <v>64.349999999999994</v>
      </c>
      <c r="AG59">
        <v>24.19</v>
      </c>
      <c r="AH59">
        <v>30</v>
      </c>
      <c r="AI59">
        <v>0.37</v>
      </c>
      <c r="AJ59">
        <v>62.9</v>
      </c>
      <c r="AK59">
        <v>0.52</v>
      </c>
      <c r="AL59">
        <v>15.8</v>
      </c>
      <c r="AM59">
        <v>23.71</v>
      </c>
      <c r="AN59">
        <v>0</v>
      </c>
      <c r="AO59">
        <v>16.260000000000002</v>
      </c>
      <c r="AP59">
        <v>255.39</v>
      </c>
      <c r="AQ59">
        <v>0.97</v>
      </c>
      <c r="AR59">
        <v>0.61</v>
      </c>
      <c r="AS59">
        <v>33.869999999999997</v>
      </c>
      <c r="AT59">
        <v>23.17</v>
      </c>
      <c r="AU59">
        <v>85.64</v>
      </c>
      <c r="AV59">
        <v>23.22</v>
      </c>
      <c r="AW59">
        <v>0</v>
      </c>
      <c r="AX59">
        <v>48.38</v>
      </c>
      <c r="AY59">
        <v>0</v>
      </c>
      <c r="AZ59">
        <v>43.55</v>
      </c>
      <c r="BA59">
        <v>63.14</v>
      </c>
      <c r="BB59">
        <v>24.19</v>
      </c>
      <c r="BC59">
        <v>0</v>
      </c>
      <c r="BD59">
        <v>63.6</v>
      </c>
      <c r="BE59">
        <v>114.01</v>
      </c>
      <c r="BF59">
        <v>85.13</v>
      </c>
      <c r="BG59">
        <v>0.97</v>
      </c>
      <c r="BH59">
        <v>58.06</v>
      </c>
      <c r="BI59">
        <v>4.84</v>
      </c>
      <c r="BJ59">
        <v>1.02</v>
      </c>
      <c r="BK59">
        <v>24.19</v>
      </c>
      <c r="BL59">
        <v>32.61</v>
      </c>
      <c r="BM59">
        <v>0.98</v>
      </c>
      <c r="BN59">
        <v>7.74</v>
      </c>
      <c r="BO59">
        <v>21.27</v>
      </c>
      <c r="BP59">
        <v>6.77</v>
      </c>
      <c r="BQ59">
        <v>24.19</v>
      </c>
      <c r="BR59">
        <v>0.98</v>
      </c>
    </row>
    <row r="60" spans="1:70">
      <c r="G60" t="s">
        <v>102</v>
      </c>
      <c r="H60" s="73">
        <v>888.42</v>
      </c>
      <c r="I60" s="46">
        <v>323.23</v>
      </c>
      <c r="J60" s="46">
        <v>329.25</v>
      </c>
      <c r="K60" s="46">
        <v>64.83</v>
      </c>
      <c r="L60" s="46">
        <v>14.28</v>
      </c>
      <c r="M60" s="74">
        <v>0</v>
      </c>
      <c r="N60" s="73">
        <v>0</v>
      </c>
      <c r="O60" s="46">
        <v>130</v>
      </c>
      <c r="P60" s="46">
        <v>0</v>
      </c>
      <c r="Q60" s="46">
        <v>0</v>
      </c>
      <c r="R60" s="46">
        <v>0</v>
      </c>
      <c r="S60" s="74">
        <v>0</v>
      </c>
      <c r="W60">
        <v>100</v>
      </c>
      <c r="X60">
        <v>9.44</v>
      </c>
      <c r="Y60">
        <v>172.2</v>
      </c>
      <c r="Z60">
        <v>73.8</v>
      </c>
      <c r="AA60">
        <v>0</v>
      </c>
      <c r="AB60">
        <v>0</v>
      </c>
      <c r="AC60">
        <v>0.61</v>
      </c>
      <c r="AD60">
        <v>106.45</v>
      </c>
      <c r="AE60">
        <v>0.92</v>
      </c>
      <c r="AF60">
        <v>64.349999999999994</v>
      </c>
      <c r="AG60">
        <v>24.19</v>
      </c>
      <c r="AH60">
        <v>30</v>
      </c>
      <c r="AI60">
        <v>0.37</v>
      </c>
      <c r="AJ60">
        <v>62.9</v>
      </c>
      <c r="AK60">
        <v>0.52</v>
      </c>
      <c r="AL60">
        <v>15.8</v>
      </c>
      <c r="AM60">
        <v>23.71</v>
      </c>
      <c r="AN60">
        <v>0</v>
      </c>
      <c r="AO60">
        <v>16.260000000000002</v>
      </c>
      <c r="AP60">
        <v>255.39</v>
      </c>
      <c r="AQ60">
        <v>0.97</v>
      </c>
      <c r="AR60">
        <v>0.61</v>
      </c>
      <c r="AS60">
        <v>33.869999999999997</v>
      </c>
      <c r="AT60">
        <v>23.17</v>
      </c>
      <c r="AU60">
        <v>85.64</v>
      </c>
      <c r="AV60">
        <v>23.22</v>
      </c>
      <c r="AW60">
        <v>0</v>
      </c>
      <c r="AX60">
        <v>48.38</v>
      </c>
      <c r="AY60">
        <v>0</v>
      </c>
      <c r="AZ60">
        <v>43.55</v>
      </c>
      <c r="BA60">
        <v>63.14</v>
      </c>
      <c r="BB60">
        <v>24.19</v>
      </c>
      <c r="BC60">
        <v>0</v>
      </c>
      <c r="BD60">
        <v>63.6</v>
      </c>
      <c r="BE60">
        <v>114.01</v>
      </c>
      <c r="BF60">
        <v>85.13</v>
      </c>
      <c r="BG60">
        <v>0.97</v>
      </c>
      <c r="BH60">
        <v>58.06</v>
      </c>
      <c r="BI60">
        <v>4.84</v>
      </c>
      <c r="BJ60">
        <v>1.02</v>
      </c>
      <c r="BK60">
        <v>24.19</v>
      </c>
      <c r="BL60">
        <v>32.61</v>
      </c>
      <c r="BM60">
        <v>0.98</v>
      </c>
      <c r="BN60">
        <v>7.74</v>
      </c>
      <c r="BO60">
        <v>21.27</v>
      </c>
      <c r="BP60">
        <v>6.77</v>
      </c>
      <c r="BQ60">
        <v>24.19</v>
      </c>
      <c r="BR60">
        <v>0.98</v>
      </c>
    </row>
    <row r="61" spans="1:70">
      <c r="G61" t="s">
        <v>103</v>
      </c>
      <c r="H61" s="73">
        <v>885.62</v>
      </c>
      <c r="I61" s="46">
        <v>322.03000000000003</v>
      </c>
      <c r="J61" s="46">
        <v>329.25</v>
      </c>
      <c r="K61" s="46">
        <v>64.83</v>
      </c>
      <c r="L61" s="46">
        <v>14.23</v>
      </c>
      <c r="M61" s="74">
        <v>0</v>
      </c>
      <c r="N61" s="73">
        <v>0</v>
      </c>
      <c r="O61" s="46">
        <v>130</v>
      </c>
      <c r="P61" s="46">
        <v>0</v>
      </c>
      <c r="Q61" s="46">
        <v>0</v>
      </c>
      <c r="R61" s="46">
        <v>0</v>
      </c>
      <c r="S61" s="74">
        <v>0</v>
      </c>
      <c r="W61">
        <v>100</v>
      </c>
      <c r="X61">
        <v>9.39</v>
      </c>
      <c r="Y61">
        <v>169.4</v>
      </c>
      <c r="Z61">
        <v>72.599999999999994</v>
      </c>
      <c r="AA61">
        <v>0</v>
      </c>
      <c r="AB61">
        <v>0</v>
      </c>
      <c r="AC61">
        <v>0.61</v>
      </c>
      <c r="AD61">
        <v>106.45</v>
      </c>
      <c r="AE61">
        <v>0.92</v>
      </c>
      <c r="AF61">
        <v>64.349999999999994</v>
      </c>
      <c r="AG61">
        <v>24.19</v>
      </c>
      <c r="AH61">
        <v>30</v>
      </c>
      <c r="AI61">
        <v>0.37</v>
      </c>
      <c r="AJ61">
        <v>62.9</v>
      </c>
      <c r="AK61">
        <v>0.52</v>
      </c>
      <c r="AL61">
        <v>15.8</v>
      </c>
      <c r="AM61">
        <v>23.71</v>
      </c>
      <c r="AN61">
        <v>0</v>
      </c>
      <c r="AO61">
        <v>16.260000000000002</v>
      </c>
      <c r="AP61">
        <v>255.39</v>
      </c>
      <c r="AQ61">
        <v>0.97</v>
      </c>
      <c r="AR61">
        <v>0.61</v>
      </c>
      <c r="AS61">
        <v>33.869999999999997</v>
      </c>
      <c r="AT61">
        <v>23.17</v>
      </c>
      <c r="AU61">
        <v>85.64</v>
      </c>
      <c r="AV61">
        <v>23.22</v>
      </c>
      <c r="AW61">
        <v>0</v>
      </c>
      <c r="AX61">
        <v>48.38</v>
      </c>
      <c r="AY61">
        <v>0</v>
      </c>
      <c r="AZ61">
        <v>43.55</v>
      </c>
      <c r="BA61">
        <v>63.14</v>
      </c>
      <c r="BB61">
        <v>24.19</v>
      </c>
      <c r="BC61">
        <v>0</v>
      </c>
      <c r="BD61">
        <v>63.6</v>
      </c>
      <c r="BE61">
        <v>114.01</v>
      </c>
      <c r="BF61">
        <v>85.13</v>
      </c>
      <c r="BG61">
        <v>0.97</v>
      </c>
      <c r="BH61">
        <v>58.06</v>
      </c>
      <c r="BI61">
        <v>4.84</v>
      </c>
      <c r="BJ61">
        <v>1.02</v>
      </c>
      <c r="BK61">
        <v>24.19</v>
      </c>
      <c r="BL61">
        <v>32.61</v>
      </c>
      <c r="BM61">
        <v>0.98</v>
      </c>
      <c r="BN61">
        <v>7.74</v>
      </c>
      <c r="BO61">
        <v>21.27</v>
      </c>
      <c r="BP61">
        <v>6.77</v>
      </c>
      <c r="BQ61">
        <v>24.19</v>
      </c>
      <c r="BR61">
        <v>0.98</v>
      </c>
    </row>
    <row r="62" spans="1:70">
      <c r="G62" t="s">
        <v>104</v>
      </c>
      <c r="H62" s="73">
        <v>879.32</v>
      </c>
      <c r="I62" s="46">
        <v>319.33000000000004</v>
      </c>
      <c r="J62" s="46">
        <v>329.25</v>
      </c>
      <c r="K62" s="46">
        <v>64.83</v>
      </c>
      <c r="L62" s="46">
        <v>14.03</v>
      </c>
      <c r="M62" s="74">
        <v>0</v>
      </c>
      <c r="N62" s="73">
        <v>0</v>
      </c>
      <c r="O62" s="46">
        <v>130</v>
      </c>
      <c r="P62" s="46">
        <v>0</v>
      </c>
      <c r="Q62" s="46">
        <v>0</v>
      </c>
      <c r="R62" s="46">
        <v>0</v>
      </c>
      <c r="S62" s="74">
        <v>0</v>
      </c>
      <c r="W62">
        <v>100</v>
      </c>
      <c r="X62">
        <v>9.19</v>
      </c>
      <c r="Y62">
        <v>163.1</v>
      </c>
      <c r="Z62">
        <v>69.900000000000006</v>
      </c>
      <c r="AA62">
        <v>0</v>
      </c>
      <c r="AB62">
        <v>0</v>
      </c>
      <c r="AC62">
        <v>0.61</v>
      </c>
      <c r="AD62">
        <v>106.45</v>
      </c>
      <c r="AE62">
        <v>0.92</v>
      </c>
      <c r="AF62">
        <v>64.349999999999994</v>
      </c>
      <c r="AG62">
        <v>24.19</v>
      </c>
      <c r="AH62">
        <v>30</v>
      </c>
      <c r="AI62">
        <v>0.37</v>
      </c>
      <c r="AJ62">
        <v>62.9</v>
      </c>
      <c r="AK62">
        <v>0.52</v>
      </c>
      <c r="AL62">
        <v>15.8</v>
      </c>
      <c r="AM62">
        <v>23.71</v>
      </c>
      <c r="AN62">
        <v>0</v>
      </c>
      <c r="AO62">
        <v>16.260000000000002</v>
      </c>
      <c r="AP62">
        <v>255.39</v>
      </c>
      <c r="AQ62">
        <v>0.97</v>
      </c>
      <c r="AR62">
        <v>0.61</v>
      </c>
      <c r="AS62">
        <v>33.869999999999997</v>
      </c>
      <c r="AT62">
        <v>23.17</v>
      </c>
      <c r="AU62">
        <v>85.64</v>
      </c>
      <c r="AV62">
        <v>23.22</v>
      </c>
      <c r="AW62">
        <v>0</v>
      </c>
      <c r="AX62">
        <v>48.38</v>
      </c>
      <c r="AY62">
        <v>0</v>
      </c>
      <c r="AZ62">
        <v>43.55</v>
      </c>
      <c r="BA62">
        <v>63.14</v>
      </c>
      <c r="BB62">
        <v>24.19</v>
      </c>
      <c r="BC62">
        <v>0</v>
      </c>
      <c r="BD62">
        <v>63.6</v>
      </c>
      <c r="BE62">
        <v>114.01</v>
      </c>
      <c r="BF62">
        <v>85.13</v>
      </c>
      <c r="BG62">
        <v>0.97</v>
      </c>
      <c r="BH62">
        <v>58.06</v>
      </c>
      <c r="BI62">
        <v>4.84</v>
      </c>
      <c r="BJ62">
        <v>1.02</v>
      </c>
      <c r="BK62">
        <v>24.19</v>
      </c>
      <c r="BL62">
        <v>32.61</v>
      </c>
      <c r="BM62">
        <v>0.98</v>
      </c>
      <c r="BN62">
        <v>7.74</v>
      </c>
      <c r="BO62">
        <v>21.27</v>
      </c>
      <c r="BP62">
        <v>6.77</v>
      </c>
      <c r="BQ62">
        <v>24.19</v>
      </c>
      <c r="BR62">
        <v>0.98</v>
      </c>
    </row>
    <row r="63" spans="1:70">
      <c r="G63" t="s">
        <v>105</v>
      </c>
      <c r="H63" s="73">
        <v>871.62</v>
      </c>
      <c r="I63" s="46">
        <v>316.03000000000003</v>
      </c>
      <c r="J63" s="46">
        <v>329.25</v>
      </c>
      <c r="K63" s="46">
        <v>64.83</v>
      </c>
      <c r="L63" s="46">
        <v>12.68</v>
      </c>
      <c r="M63" s="74">
        <v>0</v>
      </c>
      <c r="N63" s="73">
        <v>0</v>
      </c>
      <c r="O63" s="46">
        <v>53</v>
      </c>
      <c r="P63" s="46">
        <v>0</v>
      </c>
      <c r="Q63" s="46">
        <v>0</v>
      </c>
      <c r="R63" s="46">
        <v>0</v>
      </c>
      <c r="S63" s="74">
        <v>0</v>
      </c>
      <c r="W63">
        <v>53</v>
      </c>
      <c r="X63">
        <v>7.84</v>
      </c>
      <c r="Y63">
        <v>155.4</v>
      </c>
      <c r="Z63">
        <v>66.599999999999994</v>
      </c>
      <c r="AA63">
        <v>0</v>
      </c>
      <c r="AB63">
        <v>0</v>
      </c>
      <c r="AC63">
        <v>0.61</v>
      </c>
      <c r="AD63">
        <v>106.45</v>
      </c>
      <c r="AE63">
        <v>0.92</v>
      </c>
      <c r="AF63">
        <v>64.349999999999994</v>
      </c>
      <c r="AG63">
        <v>24.19</v>
      </c>
      <c r="AH63">
        <v>0</v>
      </c>
      <c r="AI63">
        <v>0.37</v>
      </c>
      <c r="AJ63">
        <v>62.9</v>
      </c>
      <c r="AK63">
        <v>0.52</v>
      </c>
      <c r="AL63">
        <v>15.8</v>
      </c>
      <c r="AM63">
        <v>23.71</v>
      </c>
      <c r="AN63">
        <v>0</v>
      </c>
      <c r="AO63">
        <v>16.260000000000002</v>
      </c>
      <c r="AP63">
        <v>255.39</v>
      </c>
      <c r="AQ63">
        <v>0.97</v>
      </c>
      <c r="AR63">
        <v>0.61</v>
      </c>
      <c r="AS63">
        <v>33.869999999999997</v>
      </c>
      <c r="AT63">
        <v>23.17</v>
      </c>
      <c r="AU63">
        <v>85.64</v>
      </c>
      <c r="AV63">
        <v>23.22</v>
      </c>
      <c r="AW63">
        <v>0</v>
      </c>
      <c r="AX63">
        <v>48.38</v>
      </c>
      <c r="AY63">
        <v>0</v>
      </c>
      <c r="AZ63">
        <v>43.55</v>
      </c>
      <c r="BA63">
        <v>63.14</v>
      </c>
      <c r="BB63">
        <v>24.19</v>
      </c>
      <c r="BC63">
        <v>0</v>
      </c>
      <c r="BD63">
        <v>63.6</v>
      </c>
      <c r="BE63">
        <v>114.01</v>
      </c>
      <c r="BF63">
        <v>85.13</v>
      </c>
      <c r="BG63">
        <v>0.97</v>
      </c>
      <c r="BH63">
        <v>58.06</v>
      </c>
      <c r="BI63">
        <v>4.84</v>
      </c>
      <c r="BJ63">
        <v>1.02</v>
      </c>
      <c r="BK63">
        <v>24.19</v>
      </c>
      <c r="BL63">
        <v>32.61</v>
      </c>
      <c r="BM63">
        <v>0.98</v>
      </c>
      <c r="BN63">
        <v>7.74</v>
      </c>
      <c r="BO63">
        <v>21.27</v>
      </c>
      <c r="BP63">
        <v>6.77</v>
      </c>
      <c r="BQ63">
        <v>24.19</v>
      </c>
      <c r="BR63">
        <v>0.98</v>
      </c>
    </row>
    <row r="64" spans="1:70">
      <c r="G64" t="s">
        <v>106</v>
      </c>
      <c r="H64" s="73">
        <v>861.82</v>
      </c>
      <c r="I64" s="46">
        <v>311.83000000000004</v>
      </c>
      <c r="J64" s="46">
        <v>329.25</v>
      </c>
      <c r="K64" s="46">
        <v>64.83</v>
      </c>
      <c r="L64" s="46">
        <v>11.809999999999999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6.97</v>
      </c>
      <c r="Y64">
        <v>145.6</v>
      </c>
      <c r="Z64">
        <v>62.4</v>
      </c>
      <c r="AA64">
        <v>0</v>
      </c>
      <c r="AB64">
        <v>0</v>
      </c>
      <c r="AC64">
        <v>0.61</v>
      </c>
      <c r="AD64">
        <v>106.45</v>
      </c>
      <c r="AE64">
        <v>0.92</v>
      </c>
      <c r="AF64">
        <v>64.349999999999994</v>
      </c>
      <c r="AG64">
        <v>24.19</v>
      </c>
      <c r="AH64">
        <v>0</v>
      </c>
      <c r="AI64">
        <v>0.37</v>
      </c>
      <c r="AJ64">
        <v>62.9</v>
      </c>
      <c r="AK64">
        <v>0.52</v>
      </c>
      <c r="AL64">
        <v>15.8</v>
      </c>
      <c r="AM64">
        <v>23.71</v>
      </c>
      <c r="AN64">
        <v>0</v>
      </c>
      <c r="AO64">
        <v>16.260000000000002</v>
      </c>
      <c r="AP64">
        <v>255.39</v>
      </c>
      <c r="AQ64">
        <v>0.97</v>
      </c>
      <c r="AR64">
        <v>0.61</v>
      </c>
      <c r="AS64">
        <v>33.869999999999997</v>
      </c>
      <c r="AT64">
        <v>23.17</v>
      </c>
      <c r="AU64">
        <v>85.64</v>
      </c>
      <c r="AV64">
        <v>23.22</v>
      </c>
      <c r="AW64">
        <v>0</v>
      </c>
      <c r="AX64">
        <v>48.38</v>
      </c>
      <c r="AY64">
        <v>0</v>
      </c>
      <c r="AZ64">
        <v>43.55</v>
      </c>
      <c r="BA64">
        <v>63.14</v>
      </c>
      <c r="BB64">
        <v>24.19</v>
      </c>
      <c r="BC64">
        <v>0</v>
      </c>
      <c r="BD64">
        <v>63.6</v>
      </c>
      <c r="BE64">
        <v>114.01</v>
      </c>
      <c r="BF64">
        <v>85.13</v>
      </c>
      <c r="BG64">
        <v>0.97</v>
      </c>
      <c r="BH64">
        <v>58.06</v>
      </c>
      <c r="BI64">
        <v>4.84</v>
      </c>
      <c r="BJ64">
        <v>1.02</v>
      </c>
      <c r="BK64">
        <v>24.19</v>
      </c>
      <c r="BL64">
        <v>32.61</v>
      </c>
      <c r="BM64">
        <v>0.98</v>
      </c>
      <c r="BN64">
        <v>7.74</v>
      </c>
      <c r="BO64">
        <v>21.27</v>
      </c>
      <c r="BP64">
        <v>6.77</v>
      </c>
      <c r="BQ64">
        <v>24.19</v>
      </c>
      <c r="BR64">
        <v>0.98</v>
      </c>
    </row>
    <row r="65" spans="7:70">
      <c r="G65" t="s">
        <v>107</v>
      </c>
      <c r="H65" s="73">
        <v>853.42</v>
      </c>
      <c r="I65" s="46">
        <v>308.23</v>
      </c>
      <c r="J65" s="46">
        <v>329.25</v>
      </c>
      <c r="K65" s="46">
        <v>64.83</v>
      </c>
      <c r="L65" s="46">
        <v>10.649999999999999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5.81</v>
      </c>
      <c r="Y65">
        <v>137.19999999999999</v>
      </c>
      <c r="Z65">
        <v>58.8</v>
      </c>
      <c r="AA65">
        <v>0</v>
      </c>
      <c r="AB65">
        <v>0</v>
      </c>
      <c r="AC65">
        <v>0.61</v>
      </c>
      <c r="AD65">
        <v>106.45</v>
      </c>
      <c r="AE65">
        <v>0.92</v>
      </c>
      <c r="AF65">
        <v>64.349999999999994</v>
      </c>
      <c r="AG65">
        <v>24.19</v>
      </c>
      <c r="AH65">
        <v>0</v>
      </c>
      <c r="AI65">
        <v>0.37</v>
      </c>
      <c r="AJ65">
        <v>62.9</v>
      </c>
      <c r="AK65">
        <v>0.52</v>
      </c>
      <c r="AL65">
        <v>15.8</v>
      </c>
      <c r="AM65">
        <v>23.71</v>
      </c>
      <c r="AN65">
        <v>0</v>
      </c>
      <c r="AO65">
        <v>16.260000000000002</v>
      </c>
      <c r="AP65">
        <v>255.39</v>
      </c>
      <c r="AQ65">
        <v>0.97</v>
      </c>
      <c r="AR65">
        <v>0.61</v>
      </c>
      <c r="AS65">
        <v>33.869999999999997</v>
      </c>
      <c r="AT65">
        <v>23.17</v>
      </c>
      <c r="AU65">
        <v>85.64</v>
      </c>
      <c r="AV65">
        <v>23.22</v>
      </c>
      <c r="AW65">
        <v>0</v>
      </c>
      <c r="AX65">
        <v>48.38</v>
      </c>
      <c r="AY65">
        <v>0</v>
      </c>
      <c r="AZ65">
        <v>43.55</v>
      </c>
      <c r="BA65">
        <v>63.14</v>
      </c>
      <c r="BB65">
        <v>24.19</v>
      </c>
      <c r="BC65">
        <v>0</v>
      </c>
      <c r="BD65">
        <v>63.6</v>
      </c>
      <c r="BE65">
        <v>114.01</v>
      </c>
      <c r="BF65">
        <v>85.13</v>
      </c>
      <c r="BG65">
        <v>0.97</v>
      </c>
      <c r="BH65">
        <v>58.06</v>
      </c>
      <c r="BI65">
        <v>4.84</v>
      </c>
      <c r="BJ65">
        <v>1.02</v>
      </c>
      <c r="BK65">
        <v>24.19</v>
      </c>
      <c r="BL65">
        <v>32.61</v>
      </c>
      <c r="BM65">
        <v>0.98</v>
      </c>
      <c r="BN65">
        <v>7.74</v>
      </c>
      <c r="BO65">
        <v>21.27</v>
      </c>
      <c r="BP65">
        <v>6.77</v>
      </c>
      <c r="BQ65">
        <v>24.19</v>
      </c>
      <c r="BR65">
        <v>0.98</v>
      </c>
    </row>
    <row r="66" spans="7:70">
      <c r="G66" t="s">
        <v>108</v>
      </c>
      <c r="H66" s="73">
        <v>839.42</v>
      </c>
      <c r="I66" s="46">
        <v>302.23</v>
      </c>
      <c r="J66" s="46">
        <v>329.25</v>
      </c>
      <c r="K66" s="46">
        <v>64.83</v>
      </c>
      <c r="L66" s="46">
        <v>10.16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5.32</v>
      </c>
      <c r="Y66">
        <v>123.2</v>
      </c>
      <c r="Z66">
        <v>52.8</v>
      </c>
      <c r="AA66">
        <v>0</v>
      </c>
      <c r="AB66">
        <v>0</v>
      </c>
      <c r="AC66">
        <v>0.61</v>
      </c>
      <c r="AD66">
        <v>106.45</v>
      </c>
      <c r="AE66">
        <v>0.92</v>
      </c>
      <c r="AF66">
        <v>64.349999999999994</v>
      </c>
      <c r="AG66">
        <v>24.19</v>
      </c>
      <c r="AH66">
        <v>0</v>
      </c>
      <c r="AI66">
        <v>0.37</v>
      </c>
      <c r="AJ66">
        <v>62.9</v>
      </c>
      <c r="AK66">
        <v>0.52</v>
      </c>
      <c r="AL66">
        <v>15.8</v>
      </c>
      <c r="AM66">
        <v>23.71</v>
      </c>
      <c r="AN66">
        <v>0</v>
      </c>
      <c r="AO66">
        <v>16.260000000000002</v>
      </c>
      <c r="AP66">
        <v>255.39</v>
      </c>
      <c r="AQ66">
        <v>0.97</v>
      </c>
      <c r="AR66">
        <v>0.61</v>
      </c>
      <c r="AS66">
        <v>33.869999999999997</v>
      </c>
      <c r="AT66">
        <v>23.17</v>
      </c>
      <c r="AU66">
        <v>85.64</v>
      </c>
      <c r="AV66">
        <v>23.22</v>
      </c>
      <c r="AW66">
        <v>0</v>
      </c>
      <c r="AX66">
        <v>48.38</v>
      </c>
      <c r="AY66">
        <v>0</v>
      </c>
      <c r="AZ66">
        <v>43.55</v>
      </c>
      <c r="BA66">
        <v>63.14</v>
      </c>
      <c r="BB66">
        <v>24.19</v>
      </c>
      <c r="BC66">
        <v>0</v>
      </c>
      <c r="BD66">
        <v>63.6</v>
      </c>
      <c r="BE66">
        <v>114.01</v>
      </c>
      <c r="BF66">
        <v>85.13</v>
      </c>
      <c r="BG66">
        <v>0.97</v>
      </c>
      <c r="BH66">
        <v>58.06</v>
      </c>
      <c r="BI66">
        <v>4.84</v>
      </c>
      <c r="BJ66">
        <v>1.02</v>
      </c>
      <c r="BK66">
        <v>24.19</v>
      </c>
      <c r="BL66">
        <v>32.61</v>
      </c>
      <c r="BM66">
        <v>0.98</v>
      </c>
      <c r="BN66">
        <v>7.74</v>
      </c>
      <c r="BO66">
        <v>21.27</v>
      </c>
      <c r="BP66">
        <v>6.77</v>
      </c>
      <c r="BQ66">
        <v>24.19</v>
      </c>
      <c r="BR66">
        <v>0.98</v>
      </c>
    </row>
    <row r="67" spans="7:70">
      <c r="G67" t="s">
        <v>109</v>
      </c>
      <c r="H67" s="73">
        <v>828.8599999999999</v>
      </c>
      <c r="I67" s="46">
        <v>296.83000000000004</v>
      </c>
      <c r="J67" s="46">
        <v>329.34</v>
      </c>
      <c r="K67" s="46">
        <v>64.83</v>
      </c>
      <c r="L67" s="46">
        <v>10.07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5.23</v>
      </c>
      <c r="Y67">
        <v>110.6</v>
      </c>
      <c r="Z67">
        <v>47.4</v>
      </c>
      <c r="AA67">
        <v>0</v>
      </c>
      <c r="AB67">
        <v>0</v>
      </c>
      <c r="AC67">
        <v>0.61</v>
      </c>
      <c r="AD67">
        <v>106.45</v>
      </c>
      <c r="AE67">
        <v>0.92</v>
      </c>
      <c r="AF67">
        <v>64.349999999999994</v>
      </c>
      <c r="AG67">
        <v>24.19</v>
      </c>
      <c r="AH67">
        <v>0</v>
      </c>
      <c r="AI67">
        <v>0.37</v>
      </c>
      <c r="AJ67">
        <v>62.9</v>
      </c>
      <c r="AK67">
        <v>0.52</v>
      </c>
      <c r="AL67">
        <v>15.8</v>
      </c>
      <c r="AM67">
        <v>23.71</v>
      </c>
      <c r="AN67">
        <v>0</v>
      </c>
      <c r="AO67">
        <v>16.350000000000001</v>
      </c>
      <c r="AP67">
        <v>255.39</v>
      </c>
      <c r="AQ67">
        <v>0.97</v>
      </c>
      <c r="AR67">
        <v>0.61</v>
      </c>
      <c r="AS67">
        <v>33.869999999999997</v>
      </c>
      <c r="AT67">
        <v>23.17</v>
      </c>
      <c r="AU67">
        <v>85.64</v>
      </c>
      <c r="AV67">
        <v>23.22</v>
      </c>
      <c r="AW67">
        <v>0</v>
      </c>
      <c r="AX67">
        <v>48.38</v>
      </c>
      <c r="AY67">
        <v>0</v>
      </c>
      <c r="AZ67">
        <v>43.55</v>
      </c>
      <c r="BA67">
        <v>63.14</v>
      </c>
      <c r="BB67">
        <v>24.19</v>
      </c>
      <c r="BC67">
        <v>0</v>
      </c>
      <c r="BD67">
        <v>63.6</v>
      </c>
      <c r="BE67">
        <v>114.01</v>
      </c>
      <c r="BF67">
        <v>85.13</v>
      </c>
      <c r="BG67">
        <v>0.97</v>
      </c>
      <c r="BH67">
        <v>58.06</v>
      </c>
      <c r="BI67">
        <v>4.84</v>
      </c>
      <c r="BJ67">
        <v>1.02</v>
      </c>
      <c r="BK67">
        <v>24.19</v>
      </c>
      <c r="BL67">
        <v>34.65</v>
      </c>
      <c r="BM67">
        <v>0.98</v>
      </c>
      <c r="BN67">
        <v>7.74</v>
      </c>
      <c r="BO67">
        <v>21.27</v>
      </c>
      <c r="BP67">
        <v>6.77</v>
      </c>
      <c r="BQ67">
        <v>24.19</v>
      </c>
      <c r="BR67">
        <v>0.98</v>
      </c>
    </row>
    <row r="68" spans="7:70">
      <c r="G68" t="s">
        <v>110</v>
      </c>
      <c r="H68" s="73">
        <v>820.46</v>
      </c>
      <c r="I68" s="46">
        <v>293.23</v>
      </c>
      <c r="J68" s="46">
        <v>329.34</v>
      </c>
      <c r="K68" s="46">
        <v>64.83</v>
      </c>
      <c r="L68" s="46">
        <v>9.58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4.74</v>
      </c>
      <c r="Y68">
        <v>102.2</v>
      </c>
      <c r="Z68">
        <v>43.8</v>
      </c>
      <c r="AA68">
        <v>0</v>
      </c>
      <c r="AB68">
        <v>0</v>
      </c>
      <c r="AC68">
        <v>0.61</v>
      </c>
      <c r="AD68">
        <v>106.45</v>
      </c>
      <c r="AE68">
        <v>0.92</v>
      </c>
      <c r="AF68">
        <v>64.349999999999994</v>
      </c>
      <c r="AG68">
        <v>24.19</v>
      </c>
      <c r="AH68">
        <v>0</v>
      </c>
      <c r="AI68">
        <v>0.37</v>
      </c>
      <c r="AJ68">
        <v>62.9</v>
      </c>
      <c r="AK68">
        <v>0.52</v>
      </c>
      <c r="AL68">
        <v>15.8</v>
      </c>
      <c r="AM68">
        <v>23.71</v>
      </c>
      <c r="AN68">
        <v>0</v>
      </c>
      <c r="AO68">
        <v>16.350000000000001</v>
      </c>
      <c r="AP68">
        <v>255.39</v>
      </c>
      <c r="AQ68">
        <v>0.97</v>
      </c>
      <c r="AR68">
        <v>0.61</v>
      </c>
      <c r="AS68">
        <v>33.869999999999997</v>
      </c>
      <c r="AT68">
        <v>23.17</v>
      </c>
      <c r="AU68">
        <v>85.64</v>
      </c>
      <c r="AV68">
        <v>23.22</v>
      </c>
      <c r="AW68">
        <v>0</v>
      </c>
      <c r="AX68">
        <v>48.38</v>
      </c>
      <c r="AY68">
        <v>0</v>
      </c>
      <c r="AZ68">
        <v>43.55</v>
      </c>
      <c r="BA68">
        <v>63.14</v>
      </c>
      <c r="BB68">
        <v>24.19</v>
      </c>
      <c r="BC68">
        <v>0</v>
      </c>
      <c r="BD68">
        <v>63.6</v>
      </c>
      <c r="BE68">
        <v>114.01</v>
      </c>
      <c r="BF68">
        <v>85.13</v>
      </c>
      <c r="BG68">
        <v>0.97</v>
      </c>
      <c r="BH68">
        <v>58.06</v>
      </c>
      <c r="BI68">
        <v>4.84</v>
      </c>
      <c r="BJ68">
        <v>1.02</v>
      </c>
      <c r="BK68">
        <v>24.19</v>
      </c>
      <c r="BL68">
        <v>34.65</v>
      </c>
      <c r="BM68">
        <v>0.98</v>
      </c>
      <c r="BN68">
        <v>7.74</v>
      </c>
      <c r="BO68">
        <v>21.27</v>
      </c>
      <c r="BP68">
        <v>6.77</v>
      </c>
      <c r="BQ68">
        <v>24.19</v>
      </c>
      <c r="BR68">
        <v>0.98</v>
      </c>
    </row>
    <row r="69" spans="7:70">
      <c r="G69" t="s">
        <v>111</v>
      </c>
      <c r="H69" s="73">
        <v>807.86</v>
      </c>
      <c r="I69" s="46">
        <v>287.83000000000004</v>
      </c>
      <c r="J69" s="46">
        <v>329.34</v>
      </c>
      <c r="K69" s="46">
        <v>64.83</v>
      </c>
      <c r="L69" s="46">
        <v>9.19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4.3499999999999996</v>
      </c>
      <c r="Y69">
        <v>89.6</v>
      </c>
      <c r="Z69">
        <v>38.4</v>
      </c>
      <c r="AA69">
        <v>0</v>
      </c>
      <c r="AB69">
        <v>0</v>
      </c>
      <c r="AC69">
        <v>0.61</v>
      </c>
      <c r="AD69">
        <v>106.45</v>
      </c>
      <c r="AE69">
        <v>0.92</v>
      </c>
      <c r="AF69">
        <v>64.349999999999994</v>
      </c>
      <c r="AG69">
        <v>24.19</v>
      </c>
      <c r="AH69">
        <v>0</v>
      </c>
      <c r="AI69">
        <v>0.37</v>
      </c>
      <c r="AJ69">
        <v>62.9</v>
      </c>
      <c r="AK69">
        <v>0.52</v>
      </c>
      <c r="AL69">
        <v>15.8</v>
      </c>
      <c r="AM69">
        <v>23.71</v>
      </c>
      <c r="AN69">
        <v>0</v>
      </c>
      <c r="AO69">
        <v>16.350000000000001</v>
      </c>
      <c r="AP69">
        <v>255.39</v>
      </c>
      <c r="AQ69">
        <v>0.97</v>
      </c>
      <c r="AR69">
        <v>0.61</v>
      </c>
      <c r="AS69">
        <v>33.869999999999997</v>
      </c>
      <c r="AT69">
        <v>23.17</v>
      </c>
      <c r="AU69">
        <v>85.64</v>
      </c>
      <c r="AV69">
        <v>23.22</v>
      </c>
      <c r="AW69">
        <v>0</v>
      </c>
      <c r="AX69">
        <v>48.38</v>
      </c>
      <c r="AY69">
        <v>0</v>
      </c>
      <c r="AZ69">
        <v>43.55</v>
      </c>
      <c r="BA69">
        <v>63.14</v>
      </c>
      <c r="BB69">
        <v>24.19</v>
      </c>
      <c r="BC69">
        <v>0</v>
      </c>
      <c r="BD69">
        <v>63.6</v>
      </c>
      <c r="BE69">
        <v>114.01</v>
      </c>
      <c r="BF69">
        <v>85.13</v>
      </c>
      <c r="BG69">
        <v>0.97</v>
      </c>
      <c r="BH69">
        <v>58.06</v>
      </c>
      <c r="BI69">
        <v>4.84</v>
      </c>
      <c r="BJ69">
        <v>1.02</v>
      </c>
      <c r="BK69">
        <v>24.19</v>
      </c>
      <c r="BL69">
        <v>34.65</v>
      </c>
      <c r="BM69">
        <v>0.98</v>
      </c>
      <c r="BN69">
        <v>7.74</v>
      </c>
      <c r="BO69">
        <v>21.27</v>
      </c>
      <c r="BP69">
        <v>6.77</v>
      </c>
      <c r="BQ69">
        <v>24.19</v>
      </c>
      <c r="BR69">
        <v>0.98</v>
      </c>
    </row>
    <row r="70" spans="7:70">
      <c r="G70" t="s">
        <v>112</v>
      </c>
      <c r="H70" s="73">
        <v>795.2600000000001</v>
      </c>
      <c r="I70" s="46">
        <v>282.43</v>
      </c>
      <c r="J70" s="46">
        <v>329.34</v>
      </c>
      <c r="K70" s="46">
        <v>64.83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2.0299999999999998</v>
      </c>
      <c r="Y70">
        <v>77</v>
      </c>
      <c r="Z70">
        <v>33</v>
      </c>
      <c r="AA70">
        <v>0</v>
      </c>
      <c r="AB70">
        <v>0</v>
      </c>
      <c r="AC70">
        <v>0.61</v>
      </c>
      <c r="AD70">
        <v>106.45</v>
      </c>
      <c r="AE70">
        <v>0.92</v>
      </c>
      <c r="AF70">
        <v>64.349999999999994</v>
      </c>
      <c r="AG70">
        <v>24.19</v>
      </c>
      <c r="AH70">
        <v>0</v>
      </c>
      <c r="AI70">
        <v>0.37</v>
      </c>
      <c r="AJ70">
        <v>62.9</v>
      </c>
      <c r="AK70">
        <v>0.52</v>
      </c>
      <c r="AL70">
        <v>15.8</v>
      </c>
      <c r="AM70">
        <v>23.71</v>
      </c>
      <c r="AN70">
        <v>0</v>
      </c>
      <c r="AO70">
        <v>16.350000000000001</v>
      </c>
      <c r="AP70">
        <v>255.39</v>
      </c>
      <c r="AQ70">
        <v>0.97</v>
      </c>
      <c r="AR70">
        <v>0.61</v>
      </c>
      <c r="AS70">
        <v>33.869999999999997</v>
      </c>
      <c r="AT70">
        <v>23.17</v>
      </c>
      <c r="AU70">
        <v>85.64</v>
      </c>
      <c r="AV70">
        <v>23.22</v>
      </c>
      <c r="AW70">
        <v>0</v>
      </c>
      <c r="AX70">
        <v>48.38</v>
      </c>
      <c r="AY70">
        <v>0</v>
      </c>
      <c r="AZ70">
        <v>43.55</v>
      </c>
      <c r="BA70">
        <v>63.14</v>
      </c>
      <c r="BB70">
        <v>24.19</v>
      </c>
      <c r="BC70">
        <v>0</v>
      </c>
      <c r="BD70">
        <v>63.6</v>
      </c>
      <c r="BE70">
        <v>114.01</v>
      </c>
      <c r="BF70">
        <v>85.13</v>
      </c>
      <c r="BG70">
        <v>0.97</v>
      </c>
      <c r="BH70">
        <v>58.06</v>
      </c>
      <c r="BI70">
        <v>4.84</v>
      </c>
      <c r="BJ70">
        <v>1.02</v>
      </c>
      <c r="BK70">
        <v>24.19</v>
      </c>
      <c r="BL70">
        <v>34.65</v>
      </c>
      <c r="BM70">
        <v>0.98</v>
      </c>
      <c r="BN70">
        <v>7.74</v>
      </c>
      <c r="BO70">
        <v>21.27</v>
      </c>
      <c r="BP70">
        <v>6.77</v>
      </c>
      <c r="BQ70">
        <v>24.19</v>
      </c>
      <c r="BR70">
        <v>0.98</v>
      </c>
    </row>
    <row r="71" spans="7:70">
      <c r="G71" t="s">
        <v>113</v>
      </c>
      <c r="H71" s="73">
        <v>760.6</v>
      </c>
      <c r="I71" s="46">
        <v>219.55999999999997</v>
      </c>
      <c r="J71" s="46">
        <v>271.46999999999997</v>
      </c>
      <c r="K71" s="46">
        <v>40.64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1.94</v>
      </c>
      <c r="Y71">
        <v>65.8</v>
      </c>
      <c r="Z71">
        <v>28.2</v>
      </c>
      <c r="AA71">
        <v>0</v>
      </c>
      <c r="AB71">
        <v>0</v>
      </c>
      <c r="AC71">
        <v>0.61</v>
      </c>
      <c r="AD71">
        <v>48.38</v>
      </c>
      <c r="AE71">
        <v>0.92</v>
      </c>
      <c r="AF71">
        <v>64.349999999999994</v>
      </c>
      <c r="AG71">
        <v>24.19</v>
      </c>
      <c r="AH71">
        <v>0</v>
      </c>
      <c r="AI71">
        <v>0.37</v>
      </c>
      <c r="AJ71">
        <v>62.9</v>
      </c>
      <c r="AK71">
        <v>0.52</v>
      </c>
      <c r="AL71">
        <v>15.8</v>
      </c>
      <c r="AM71">
        <v>23.71</v>
      </c>
      <c r="AN71">
        <v>0</v>
      </c>
      <c r="AO71">
        <v>16.54</v>
      </c>
      <c r="AP71">
        <v>255.39</v>
      </c>
      <c r="AQ71">
        <v>0.68</v>
      </c>
      <c r="AR71">
        <v>0.61</v>
      </c>
      <c r="AS71">
        <v>33.869999999999997</v>
      </c>
      <c r="AT71">
        <v>0</v>
      </c>
      <c r="AU71">
        <v>85.64</v>
      </c>
      <c r="AV71">
        <v>23.22</v>
      </c>
      <c r="AW71">
        <v>0</v>
      </c>
      <c r="AX71">
        <v>48.38</v>
      </c>
      <c r="AY71">
        <v>0</v>
      </c>
      <c r="AZ71">
        <v>43.55</v>
      </c>
      <c r="BA71">
        <v>63.14</v>
      </c>
      <c r="BB71">
        <v>24.19</v>
      </c>
      <c r="BC71">
        <v>0</v>
      </c>
      <c r="BD71">
        <v>63.6</v>
      </c>
      <c r="BE71">
        <v>114.01</v>
      </c>
      <c r="BF71">
        <v>85.13</v>
      </c>
      <c r="BG71">
        <v>0.97</v>
      </c>
      <c r="BH71">
        <v>0</v>
      </c>
      <c r="BI71">
        <v>4.84</v>
      </c>
      <c r="BJ71">
        <v>1.02</v>
      </c>
      <c r="BK71">
        <v>24.19</v>
      </c>
      <c r="BL71">
        <v>34.65</v>
      </c>
      <c r="BM71">
        <v>0.98</v>
      </c>
      <c r="BN71">
        <v>7.74</v>
      </c>
      <c r="BO71">
        <v>21.27</v>
      </c>
      <c r="BP71">
        <v>6.77</v>
      </c>
      <c r="BQ71">
        <v>0</v>
      </c>
      <c r="BR71">
        <v>0.98</v>
      </c>
    </row>
    <row r="72" spans="7:70">
      <c r="G72" t="s">
        <v>114</v>
      </c>
      <c r="H72" s="73">
        <v>754.30000000000007</v>
      </c>
      <c r="I72" s="46">
        <v>216.85999999999999</v>
      </c>
      <c r="J72" s="46">
        <v>271.46999999999997</v>
      </c>
      <c r="K72" s="46">
        <v>40.64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1.45</v>
      </c>
      <c r="Y72">
        <v>59.5</v>
      </c>
      <c r="Z72">
        <v>25.5</v>
      </c>
      <c r="AA72">
        <v>0</v>
      </c>
      <c r="AB72">
        <v>0</v>
      </c>
      <c r="AC72">
        <v>0.61</v>
      </c>
      <c r="AD72">
        <v>48.38</v>
      </c>
      <c r="AE72">
        <v>0.92</v>
      </c>
      <c r="AF72">
        <v>64.349999999999994</v>
      </c>
      <c r="AG72">
        <v>24.19</v>
      </c>
      <c r="AH72">
        <v>0</v>
      </c>
      <c r="AI72">
        <v>0.37</v>
      </c>
      <c r="AJ72">
        <v>62.9</v>
      </c>
      <c r="AK72">
        <v>0.52</v>
      </c>
      <c r="AL72">
        <v>15.8</v>
      </c>
      <c r="AM72">
        <v>23.71</v>
      </c>
      <c r="AN72">
        <v>0</v>
      </c>
      <c r="AO72">
        <v>16.54</v>
      </c>
      <c r="AP72">
        <v>255.39</v>
      </c>
      <c r="AQ72">
        <v>0.68</v>
      </c>
      <c r="AR72">
        <v>0.61</v>
      </c>
      <c r="AS72">
        <v>33.869999999999997</v>
      </c>
      <c r="AT72">
        <v>0</v>
      </c>
      <c r="AU72">
        <v>85.64</v>
      </c>
      <c r="AV72">
        <v>23.22</v>
      </c>
      <c r="AW72">
        <v>0</v>
      </c>
      <c r="AX72">
        <v>48.38</v>
      </c>
      <c r="AY72">
        <v>0</v>
      </c>
      <c r="AZ72">
        <v>43.55</v>
      </c>
      <c r="BA72">
        <v>63.14</v>
      </c>
      <c r="BB72">
        <v>24.19</v>
      </c>
      <c r="BC72">
        <v>0</v>
      </c>
      <c r="BD72">
        <v>63.6</v>
      </c>
      <c r="BE72">
        <v>114.01</v>
      </c>
      <c r="BF72">
        <v>85.13</v>
      </c>
      <c r="BG72">
        <v>0.97</v>
      </c>
      <c r="BH72">
        <v>0</v>
      </c>
      <c r="BI72">
        <v>4.84</v>
      </c>
      <c r="BJ72">
        <v>1.02</v>
      </c>
      <c r="BK72">
        <v>24.19</v>
      </c>
      <c r="BL72">
        <v>34.65</v>
      </c>
      <c r="BM72">
        <v>0.98</v>
      </c>
      <c r="BN72">
        <v>7.74</v>
      </c>
      <c r="BO72">
        <v>21.27</v>
      </c>
      <c r="BP72">
        <v>6.77</v>
      </c>
      <c r="BQ72">
        <v>0</v>
      </c>
      <c r="BR72">
        <v>0.98</v>
      </c>
    </row>
    <row r="73" spans="7:70">
      <c r="G73" t="s">
        <v>115</v>
      </c>
      <c r="H73" s="73">
        <v>743.80000000000007</v>
      </c>
      <c r="I73" s="46">
        <v>212.35999999999999</v>
      </c>
      <c r="J73" s="46">
        <v>303.59999999999997</v>
      </c>
      <c r="K73" s="46">
        <v>40.64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1.1599999999999999</v>
      </c>
      <c r="Y73">
        <v>49</v>
      </c>
      <c r="Z73">
        <v>21</v>
      </c>
      <c r="AA73">
        <v>0</v>
      </c>
      <c r="AB73">
        <v>0</v>
      </c>
      <c r="AC73">
        <v>0.61</v>
      </c>
      <c r="AD73">
        <v>48.38</v>
      </c>
      <c r="AE73">
        <v>0.92</v>
      </c>
      <c r="AF73">
        <v>64.349999999999994</v>
      </c>
      <c r="AG73">
        <v>24.19</v>
      </c>
      <c r="AH73">
        <v>0</v>
      </c>
      <c r="AI73">
        <v>0.37</v>
      </c>
      <c r="AJ73">
        <v>62.9</v>
      </c>
      <c r="AK73">
        <v>0.52</v>
      </c>
      <c r="AL73">
        <v>15.8</v>
      </c>
      <c r="AM73">
        <v>23.71</v>
      </c>
      <c r="AN73">
        <v>0</v>
      </c>
      <c r="AO73">
        <v>16.54</v>
      </c>
      <c r="AP73">
        <v>255.39</v>
      </c>
      <c r="AQ73">
        <v>0.68</v>
      </c>
      <c r="AR73">
        <v>0.61</v>
      </c>
      <c r="AS73">
        <v>33.869999999999997</v>
      </c>
      <c r="AT73">
        <v>0</v>
      </c>
      <c r="AU73">
        <v>85.64</v>
      </c>
      <c r="AV73">
        <v>23.22</v>
      </c>
      <c r="AW73">
        <v>0</v>
      </c>
      <c r="AX73">
        <v>48.38</v>
      </c>
      <c r="AY73">
        <v>0</v>
      </c>
      <c r="AZ73">
        <v>43.55</v>
      </c>
      <c r="BA73">
        <v>63.14</v>
      </c>
      <c r="BB73">
        <v>24.19</v>
      </c>
      <c r="BC73">
        <v>0</v>
      </c>
      <c r="BD73">
        <v>63.6</v>
      </c>
      <c r="BE73">
        <v>146.13999999999999</v>
      </c>
      <c r="BF73">
        <v>85.13</v>
      </c>
      <c r="BG73">
        <v>0.97</v>
      </c>
      <c r="BH73">
        <v>0</v>
      </c>
      <c r="BI73">
        <v>4.84</v>
      </c>
      <c r="BJ73">
        <v>1.02</v>
      </c>
      <c r="BK73">
        <v>24.19</v>
      </c>
      <c r="BL73">
        <v>34.65</v>
      </c>
      <c r="BM73">
        <v>0.98</v>
      </c>
      <c r="BN73">
        <v>7.74</v>
      </c>
      <c r="BO73">
        <v>21.27</v>
      </c>
      <c r="BP73">
        <v>6.77</v>
      </c>
      <c r="BQ73">
        <v>0</v>
      </c>
      <c r="BR73">
        <v>0.98</v>
      </c>
    </row>
    <row r="74" spans="7:70">
      <c r="G74" t="s">
        <v>116</v>
      </c>
      <c r="H74" s="73">
        <v>733.30000000000007</v>
      </c>
      <c r="I74" s="46">
        <v>207.85999999999999</v>
      </c>
      <c r="J74" s="46">
        <v>303.59999999999997</v>
      </c>
      <c r="K74" s="46">
        <v>40.64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0.68</v>
      </c>
      <c r="Y74">
        <v>38.5</v>
      </c>
      <c r="Z74">
        <v>16.5</v>
      </c>
      <c r="AA74">
        <v>0</v>
      </c>
      <c r="AB74">
        <v>0</v>
      </c>
      <c r="AC74">
        <v>0.61</v>
      </c>
      <c r="AD74">
        <v>48.38</v>
      </c>
      <c r="AE74">
        <v>0.92</v>
      </c>
      <c r="AF74">
        <v>64.349999999999994</v>
      </c>
      <c r="AG74">
        <v>24.19</v>
      </c>
      <c r="AH74">
        <v>0</v>
      </c>
      <c r="AI74">
        <v>0.37</v>
      </c>
      <c r="AJ74">
        <v>62.9</v>
      </c>
      <c r="AK74">
        <v>0.52</v>
      </c>
      <c r="AL74">
        <v>15.8</v>
      </c>
      <c r="AM74">
        <v>23.71</v>
      </c>
      <c r="AN74">
        <v>0</v>
      </c>
      <c r="AO74">
        <v>16.54</v>
      </c>
      <c r="AP74">
        <v>255.39</v>
      </c>
      <c r="AQ74">
        <v>0.68</v>
      </c>
      <c r="AR74">
        <v>0.61</v>
      </c>
      <c r="AS74">
        <v>33.869999999999997</v>
      </c>
      <c r="AT74">
        <v>0</v>
      </c>
      <c r="AU74">
        <v>85.64</v>
      </c>
      <c r="AV74">
        <v>23.22</v>
      </c>
      <c r="AW74">
        <v>0</v>
      </c>
      <c r="AX74">
        <v>48.38</v>
      </c>
      <c r="AY74">
        <v>0</v>
      </c>
      <c r="AZ74">
        <v>43.55</v>
      </c>
      <c r="BA74">
        <v>63.14</v>
      </c>
      <c r="BB74">
        <v>24.19</v>
      </c>
      <c r="BC74">
        <v>0</v>
      </c>
      <c r="BD74">
        <v>63.6</v>
      </c>
      <c r="BE74">
        <v>146.13999999999999</v>
      </c>
      <c r="BF74">
        <v>85.13</v>
      </c>
      <c r="BG74">
        <v>0.97</v>
      </c>
      <c r="BH74">
        <v>0</v>
      </c>
      <c r="BI74">
        <v>4.84</v>
      </c>
      <c r="BJ74">
        <v>1.02</v>
      </c>
      <c r="BK74">
        <v>24.19</v>
      </c>
      <c r="BL74">
        <v>34.65</v>
      </c>
      <c r="BM74">
        <v>0.98</v>
      </c>
      <c r="BN74">
        <v>7.74</v>
      </c>
      <c r="BO74">
        <v>21.27</v>
      </c>
      <c r="BP74">
        <v>6.77</v>
      </c>
      <c r="BQ74">
        <v>0</v>
      </c>
      <c r="BR74">
        <v>0.98</v>
      </c>
    </row>
    <row r="75" spans="7:70">
      <c r="G75" t="s">
        <v>117</v>
      </c>
      <c r="H75" s="73">
        <v>723.84</v>
      </c>
      <c r="I75" s="46">
        <v>246.39999999999998</v>
      </c>
      <c r="J75" s="46">
        <v>303.69</v>
      </c>
      <c r="K75" s="46">
        <v>40.64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0.48</v>
      </c>
      <c r="Y75">
        <v>28</v>
      </c>
      <c r="Z75">
        <v>12</v>
      </c>
      <c r="AA75">
        <v>0</v>
      </c>
      <c r="AB75">
        <v>0</v>
      </c>
      <c r="AC75">
        <v>0.61</v>
      </c>
      <c r="AD75">
        <v>48.38</v>
      </c>
      <c r="AE75">
        <v>0.92</v>
      </c>
      <c r="AF75">
        <v>64.349999999999994</v>
      </c>
      <c r="AG75">
        <v>24.19</v>
      </c>
      <c r="AH75">
        <v>0</v>
      </c>
      <c r="AI75">
        <v>0.37</v>
      </c>
      <c r="AJ75">
        <v>62.9</v>
      </c>
      <c r="AK75">
        <v>0.52</v>
      </c>
      <c r="AL75">
        <v>15.82</v>
      </c>
      <c r="AM75">
        <v>23.71</v>
      </c>
      <c r="AN75">
        <v>0</v>
      </c>
      <c r="AO75">
        <v>16.63</v>
      </c>
      <c r="AP75">
        <v>255.39</v>
      </c>
      <c r="AQ75">
        <v>0.68</v>
      </c>
      <c r="AR75">
        <v>0.61</v>
      </c>
      <c r="AS75">
        <v>33.869999999999997</v>
      </c>
      <c r="AT75">
        <v>0</v>
      </c>
      <c r="AU75">
        <v>85.64</v>
      </c>
      <c r="AV75">
        <v>23.22</v>
      </c>
      <c r="AW75">
        <v>36.51</v>
      </c>
      <c r="AX75">
        <v>48.38</v>
      </c>
      <c r="AY75">
        <v>0</v>
      </c>
      <c r="AZ75">
        <v>43.55</v>
      </c>
      <c r="BA75">
        <v>63.14</v>
      </c>
      <c r="BB75">
        <v>24.19</v>
      </c>
      <c r="BC75">
        <v>0</v>
      </c>
      <c r="BD75">
        <v>63.6</v>
      </c>
      <c r="BE75">
        <v>146.13999999999999</v>
      </c>
      <c r="BF75">
        <v>85.13</v>
      </c>
      <c r="BG75">
        <v>0.97</v>
      </c>
      <c r="BH75">
        <v>0</v>
      </c>
      <c r="BI75">
        <v>4.84</v>
      </c>
      <c r="BJ75">
        <v>1.02</v>
      </c>
      <c r="BK75">
        <v>24.19</v>
      </c>
      <c r="BL75">
        <v>35.67</v>
      </c>
      <c r="BM75">
        <v>0.98</v>
      </c>
      <c r="BN75">
        <v>14.27</v>
      </c>
      <c r="BO75">
        <v>21.27</v>
      </c>
      <c r="BP75">
        <v>6.77</v>
      </c>
      <c r="BQ75">
        <v>0</v>
      </c>
      <c r="BR75">
        <v>0.98</v>
      </c>
    </row>
    <row r="76" spans="7:70">
      <c r="G76" t="s">
        <v>118</v>
      </c>
      <c r="H76" s="73">
        <v>716.83999999999992</v>
      </c>
      <c r="I76" s="46">
        <v>243.39999999999998</v>
      </c>
      <c r="J76" s="46">
        <v>303.69</v>
      </c>
      <c r="K76" s="46">
        <v>40.64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21</v>
      </c>
      <c r="Z76">
        <v>9</v>
      </c>
      <c r="AA76">
        <v>0</v>
      </c>
      <c r="AB76">
        <v>0</v>
      </c>
      <c r="AC76">
        <v>0.61</v>
      </c>
      <c r="AD76">
        <v>48.38</v>
      </c>
      <c r="AE76">
        <v>0.92</v>
      </c>
      <c r="AF76">
        <v>64.349999999999994</v>
      </c>
      <c r="AG76">
        <v>24.19</v>
      </c>
      <c r="AH76">
        <v>0</v>
      </c>
      <c r="AI76">
        <v>0.37</v>
      </c>
      <c r="AJ76">
        <v>62.9</v>
      </c>
      <c r="AK76">
        <v>0.52</v>
      </c>
      <c r="AL76">
        <v>15.82</v>
      </c>
      <c r="AM76">
        <v>23.71</v>
      </c>
      <c r="AN76">
        <v>0</v>
      </c>
      <c r="AO76">
        <v>16.63</v>
      </c>
      <c r="AP76">
        <v>255.39</v>
      </c>
      <c r="AQ76">
        <v>0.68</v>
      </c>
      <c r="AR76">
        <v>0.61</v>
      </c>
      <c r="AS76">
        <v>33.869999999999997</v>
      </c>
      <c r="AT76">
        <v>0</v>
      </c>
      <c r="AU76">
        <v>85.64</v>
      </c>
      <c r="AV76">
        <v>23.22</v>
      </c>
      <c r="AW76">
        <v>36.51</v>
      </c>
      <c r="AX76">
        <v>48.38</v>
      </c>
      <c r="AY76">
        <v>0</v>
      </c>
      <c r="AZ76">
        <v>43.55</v>
      </c>
      <c r="BA76">
        <v>63.14</v>
      </c>
      <c r="BB76">
        <v>24.19</v>
      </c>
      <c r="BC76">
        <v>0</v>
      </c>
      <c r="BD76">
        <v>63.6</v>
      </c>
      <c r="BE76">
        <v>146.13999999999999</v>
      </c>
      <c r="BF76">
        <v>85.13</v>
      </c>
      <c r="BG76">
        <v>0.97</v>
      </c>
      <c r="BH76">
        <v>0</v>
      </c>
      <c r="BI76">
        <v>4.84</v>
      </c>
      <c r="BJ76">
        <v>1.02</v>
      </c>
      <c r="BK76">
        <v>24.19</v>
      </c>
      <c r="BL76">
        <v>35.67</v>
      </c>
      <c r="BM76">
        <v>0.98</v>
      </c>
      <c r="BN76">
        <v>14.27</v>
      </c>
      <c r="BO76">
        <v>21.27</v>
      </c>
      <c r="BP76">
        <v>6.77</v>
      </c>
      <c r="BQ76">
        <v>0</v>
      </c>
      <c r="BR76">
        <v>0.98</v>
      </c>
    </row>
    <row r="77" spans="7:70">
      <c r="G77" t="s">
        <v>119</v>
      </c>
      <c r="H77" s="73">
        <v>713.33999999999992</v>
      </c>
      <c r="I77" s="46">
        <v>241.89999999999998</v>
      </c>
      <c r="J77" s="46">
        <v>303.69</v>
      </c>
      <c r="K77" s="46">
        <v>40.64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17.5</v>
      </c>
      <c r="Z77">
        <v>7.5</v>
      </c>
      <c r="AA77">
        <v>0</v>
      </c>
      <c r="AB77">
        <v>0</v>
      </c>
      <c r="AC77">
        <v>0.61</v>
      </c>
      <c r="AD77">
        <v>48.38</v>
      </c>
      <c r="AE77">
        <v>0.92</v>
      </c>
      <c r="AF77">
        <v>64.349999999999994</v>
      </c>
      <c r="AG77">
        <v>24.19</v>
      </c>
      <c r="AH77">
        <v>0</v>
      </c>
      <c r="AI77">
        <v>0.37</v>
      </c>
      <c r="AJ77">
        <v>62.9</v>
      </c>
      <c r="AK77">
        <v>0.52</v>
      </c>
      <c r="AL77">
        <v>15.82</v>
      </c>
      <c r="AM77">
        <v>23.71</v>
      </c>
      <c r="AN77">
        <v>0</v>
      </c>
      <c r="AO77">
        <v>16.63</v>
      </c>
      <c r="AP77">
        <v>255.39</v>
      </c>
      <c r="AQ77">
        <v>0.68</v>
      </c>
      <c r="AR77">
        <v>0.61</v>
      </c>
      <c r="AS77">
        <v>33.869999999999997</v>
      </c>
      <c r="AT77">
        <v>0</v>
      </c>
      <c r="AU77">
        <v>85.64</v>
      </c>
      <c r="AV77">
        <v>23.22</v>
      </c>
      <c r="AW77">
        <v>36.51</v>
      </c>
      <c r="AX77">
        <v>48.38</v>
      </c>
      <c r="AY77">
        <v>0</v>
      </c>
      <c r="AZ77">
        <v>43.55</v>
      </c>
      <c r="BA77">
        <v>63.14</v>
      </c>
      <c r="BB77">
        <v>24.19</v>
      </c>
      <c r="BC77">
        <v>0</v>
      </c>
      <c r="BD77">
        <v>63.6</v>
      </c>
      <c r="BE77">
        <v>146.13999999999999</v>
      </c>
      <c r="BF77">
        <v>85.13</v>
      </c>
      <c r="BG77">
        <v>0.97</v>
      </c>
      <c r="BH77">
        <v>0</v>
      </c>
      <c r="BI77">
        <v>4.84</v>
      </c>
      <c r="BJ77">
        <v>1.02</v>
      </c>
      <c r="BK77">
        <v>24.19</v>
      </c>
      <c r="BL77">
        <v>35.67</v>
      </c>
      <c r="BM77">
        <v>0.98</v>
      </c>
      <c r="BN77">
        <v>14.27</v>
      </c>
      <c r="BO77">
        <v>21.27</v>
      </c>
      <c r="BP77">
        <v>6.77</v>
      </c>
      <c r="BQ77">
        <v>0</v>
      </c>
      <c r="BR77">
        <v>0.98</v>
      </c>
    </row>
    <row r="78" spans="7:70">
      <c r="G78" t="s">
        <v>120</v>
      </c>
      <c r="H78" s="73">
        <v>709.83999999999992</v>
      </c>
      <c r="I78" s="46">
        <v>240.39999999999998</v>
      </c>
      <c r="J78" s="46">
        <v>303.69</v>
      </c>
      <c r="K78" s="46">
        <v>40.64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14</v>
      </c>
      <c r="Z78">
        <v>6</v>
      </c>
      <c r="AA78">
        <v>0</v>
      </c>
      <c r="AB78">
        <v>0</v>
      </c>
      <c r="AC78">
        <v>0.61</v>
      </c>
      <c r="AD78">
        <v>48.38</v>
      </c>
      <c r="AE78">
        <v>0.92</v>
      </c>
      <c r="AF78">
        <v>64.349999999999994</v>
      </c>
      <c r="AG78">
        <v>24.19</v>
      </c>
      <c r="AH78">
        <v>0</v>
      </c>
      <c r="AI78">
        <v>0.37</v>
      </c>
      <c r="AJ78">
        <v>62.9</v>
      </c>
      <c r="AK78">
        <v>0.52</v>
      </c>
      <c r="AL78">
        <v>15.82</v>
      </c>
      <c r="AM78">
        <v>23.71</v>
      </c>
      <c r="AN78">
        <v>0</v>
      </c>
      <c r="AO78">
        <v>16.63</v>
      </c>
      <c r="AP78">
        <v>255.39</v>
      </c>
      <c r="AQ78">
        <v>0.68</v>
      </c>
      <c r="AR78">
        <v>0.61</v>
      </c>
      <c r="AS78">
        <v>33.869999999999997</v>
      </c>
      <c r="AT78">
        <v>0</v>
      </c>
      <c r="AU78">
        <v>85.64</v>
      </c>
      <c r="AV78">
        <v>23.22</v>
      </c>
      <c r="AW78">
        <v>36.51</v>
      </c>
      <c r="AX78">
        <v>48.38</v>
      </c>
      <c r="AY78">
        <v>0</v>
      </c>
      <c r="AZ78">
        <v>43.55</v>
      </c>
      <c r="BA78">
        <v>63.14</v>
      </c>
      <c r="BB78">
        <v>24.19</v>
      </c>
      <c r="BC78">
        <v>0</v>
      </c>
      <c r="BD78">
        <v>63.6</v>
      </c>
      <c r="BE78">
        <v>146.13999999999999</v>
      </c>
      <c r="BF78">
        <v>85.13</v>
      </c>
      <c r="BG78">
        <v>0.97</v>
      </c>
      <c r="BH78">
        <v>0</v>
      </c>
      <c r="BI78">
        <v>4.84</v>
      </c>
      <c r="BJ78">
        <v>1.02</v>
      </c>
      <c r="BK78">
        <v>24.19</v>
      </c>
      <c r="BL78">
        <v>35.67</v>
      </c>
      <c r="BM78">
        <v>0.98</v>
      </c>
      <c r="BN78">
        <v>14.27</v>
      </c>
      <c r="BO78">
        <v>21.27</v>
      </c>
      <c r="BP78">
        <v>6.77</v>
      </c>
      <c r="BQ78">
        <v>0</v>
      </c>
      <c r="BR78">
        <v>0.98</v>
      </c>
    </row>
    <row r="79" spans="7:70">
      <c r="G79" t="s">
        <v>121</v>
      </c>
      <c r="H79" s="73">
        <v>705.23</v>
      </c>
      <c r="I79" s="46">
        <v>238.39999999999998</v>
      </c>
      <c r="J79" s="46">
        <v>303.87</v>
      </c>
      <c r="K79" s="46">
        <v>40.64</v>
      </c>
      <c r="L79" s="46">
        <v>4.84</v>
      </c>
      <c r="M79" s="74">
        <v>0</v>
      </c>
      <c r="N79" s="73">
        <v>0</v>
      </c>
      <c r="O79" s="46">
        <v>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9.34</v>
      </c>
      <c r="Z79">
        <v>4</v>
      </c>
      <c r="AA79">
        <v>50</v>
      </c>
      <c r="AB79">
        <v>0</v>
      </c>
      <c r="AC79">
        <v>0.61</v>
      </c>
      <c r="AD79">
        <v>48.38</v>
      </c>
      <c r="AE79">
        <v>0.92</v>
      </c>
      <c r="AF79">
        <v>64.349999999999994</v>
      </c>
      <c r="AG79">
        <v>24.19</v>
      </c>
      <c r="AH79">
        <v>0</v>
      </c>
      <c r="AI79">
        <v>0.37</v>
      </c>
      <c r="AJ79">
        <v>62.9</v>
      </c>
      <c r="AK79">
        <v>0.52</v>
      </c>
      <c r="AL79">
        <v>15.82</v>
      </c>
      <c r="AM79">
        <v>23.71</v>
      </c>
      <c r="AN79">
        <v>0</v>
      </c>
      <c r="AO79">
        <v>16.809999999999999</v>
      </c>
      <c r="AP79">
        <v>255.39</v>
      </c>
      <c r="AQ79">
        <v>0.73</v>
      </c>
      <c r="AR79">
        <v>0.61</v>
      </c>
      <c r="AS79">
        <v>33.869999999999997</v>
      </c>
      <c r="AT79">
        <v>0</v>
      </c>
      <c r="AU79">
        <v>85.64</v>
      </c>
      <c r="AV79">
        <v>23.22</v>
      </c>
      <c r="AW79">
        <v>36.51</v>
      </c>
      <c r="AX79">
        <v>48.38</v>
      </c>
      <c r="AY79">
        <v>0</v>
      </c>
      <c r="AZ79">
        <v>43.55</v>
      </c>
      <c r="BA79">
        <v>63.14</v>
      </c>
      <c r="BB79">
        <v>24.19</v>
      </c>
      <c r="BC79">
        <v>0</v>
      </c>
      <c r="BD79">
        <v>63.6</v>
      </c>
      <c r="BE79">
        <v>146.13999999999999</v>
      </c>
      <c r="BF79">
        <v>85.13</v>
      </c>
      <c r="BG79">
        <v>0.97</v>
      </c>
      <c r="BH79">
        <v>0</v>
      </c>
      <c r="BI79">
        <v>4.84</v>
      </c>
      <c r="BJ79">
        <v>1.02</v>
      </c>
      <c r="BK79">
        <v>24.19</v>
      </c>
      <c r="BL79">
        <v>35.67</v>
      </c>
      <c r="BM79">
        <v>0.98</v>
      </c>
      <c r="BN79">
        <v>14.27</v>
      </c>
      <c r="BO79">
        <v>21.27</v>
      </c>
      <c r="BP79">
        <v>6.77</v>
      </c>
      <c r="BQ79">
        <v>0</v>
      </c>
      <c r="BR79">
        <v>0.98</v>
      </c>
    </row>
    <row r="80" spans="7:70">
      <c r="G80" t="s">
        <v>122</v>
      </c>
      <c r="H80" s="73">
        <v>700.01</v>
      </c>
      <c r="I80" s="46">
        <v>236.17000000000002</v>
      </c>
      <c r="J80" s="46">
        <v>303.87</v>
      </c>
      <c r="K80" s="46">
        <v>40.64</v>
      </c>
      <c r="L80" s="46">
        <v>4.84</v>
      </c>
      <c r="M80" s="74">
        <v>0</v>
      </c>
      <c r="N80" s="73">
        <v>0</v>
      </c>
      <c r="O80" s="46">
        <v>40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4.12</v>
      </c>
      <c r="Z80">
        <v>1.77</v>
      </c>
      <c r="AA80">
        <v>40</v>
      </c>
      <c r="AB80">
        <v>0</v>
      </c>
      <c r="AC80">
        <v>0.61</v>
      </c>
      <c r="AD80">
        <v>48.38</v>
      </c>
      <c r="AE80">
        <v>0.92</v>
      </c>
      <c r="AF80">
        <v>64.349999999999994</v>
      </c>
      <c r="AG80">
        <v>24.19</v>
      </c>
      <c r="AH80">
        <v>0</v>
      </c>
      <c r="AI80">
        <v>0.37</v>
      </c>
      <c r="AJ80">
        <v>62.9</v>
      </c>
      <c r="AK80">
        <v>0.52</v>
      </c>
      <c r="AL80">
        <v>15.82</v>
      </c>
      <c r="AM80">
        <v>23.71</v>
      </c>
      <c r="AN80">
        <v>0</v>
      </c>
      <c r="AO80">
        <v>16.809999999999999</v>
      </c>
      <c r="AP80">
        <v>255.39</v>
      </c>
      <c r="AQ80">
        <v>0.73</v>
      </c>
      <c r="AR80">
        <v>0.61</v>
      </c>
      <c r="AS80">
        <v>33.869999999999997</v>
      </c>
      <c r="AT80">
        <v>0</v>
      </c>
      <c r="AU80">
        <v>85.64</v>
      </c>
      <c r="AV80">
        <v>23.22</v>
      </c>
      <c r="AW80">
        <v>36.51</v>
      </c>
      <c r="AX80">
        <v>48.38</v>
      </c>
      <c r="AY80">
        <v>0</v>
      </c>
      <c r="AZ80">
        <v>43.55</v>
      </c>
      <c r="BA80">
        <v>63.14</v>
      </c>
      <c r="BB80">
        <v>24.19</v>
      </c>
      <c r="BC80">
        <v>0</v>
      </c>
      <c r="BD80">
        <v>63.6</v>
      </c>
      <c r="BE80">
        <v>146.13999999999999</v>
      </c>
      <c r="BF80">
        <v>85.13</v>
      </c>
      <c r="BG80">
        <v>0.97</v>
      </c>
      <c r="BH80">
        <v>0</v>
      </c>
      <c r="BI80">
        <v>4.84</v>
      </c>
      <c r="BJ80">
        <v>1.02</v>
      </c>
      <c r="BK80">
        <v>24.19</v>
      </c>
      <c r="BL80">
        <v>35.67</v>
      </c>
      <c r="BM80">
        <v>0.98</v>
      </c>
      <c r="BN80">
        <v>14.27</v>
      </c>
      <c r="BO80">
        <v>21.27</v>
      </c>
      <c r="BP80">
        <v>6.77</v>
      </c>
      <c r="BQ80">
        <v>0</v>
      </c>
      <c r="BR80">
        <v>0.98</v>
      </c>
    </row>
    <row r="81" spans="7:70">
      <c r="G81" t="s">
        <v>123</v>
      </c>
      <c r="H81" s="73">
        <v>696.86</v>
      </c>
      <c r="I81" s="46">
        <v>234.81</v>
      </c>
      <c r="J81" s="46">
        <v>303.87</v>
      </c>
      <c r="K81" s="46">
        <v>40.64</v>
      </c>
      <c r="L81" s="46">
        <v>4.84</v>
      </c>
      <c r="M81" s="74">
        <v>0</v>
      </c>
      <c r="N81" s="73">
        <v>0</v>
      </c>
      <c r="O81" s="46">
        <v>45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0.97</v>
      </c>
      <c r="Z81">
        <v>0.41</v>
      </c>
      <c r="AA81">
        <v>45</v>
      </c>
      <c r="AB81">
        <v>0</v>
      </c>
      <c r="AC81">
        <v>0.61</v>
      </c>
      <c r="AD81">
        <v>48.38</v>
      </c>
      <c r="AE81">
        <v>0.92</v>
      </c>
      <c r="AF81">
        <v>64.349999999999994</v>
      </c>
      <c r="AG81">
        <v>24.19</v>
      </c>
      <c r="AH81">
        <v>0</v>
      </c>
      <c r="AI81">
        <v>0.37</v>
      </c>
      <c r="AJ81">
        <v>62.9</v>
      </c>
      <c r="AK81">
        <v>0.52</v>
      </c>
      <c r="AL81">
        <v>15.82</v>
      </c>
      <c r="AM81">
        <v>23.71</v>
      </c>
      <c r="AN81">
        <v>0</v>
      </c>
      <c r="AO81">
        <v>16.809999999999999</v>
      </c>
      <c r="AP81">
        <v>255.39</v>
      </c>
      <c r="AQ81">
        <v>0.73</v>
      </c>
      <c r="AR81">
        <v>0.61</v>
      </c>
      <c r="AS81">
        <v>33.869999999999997</v>
      </c>
      <c r="AT81">
        <v>0</v>
      </c>
      <c r="AU81">
        <v>85.64</v>
      </c>
      <c r="AV81">
        <v>23.22</v>
      </c>
      <c r="AW81">
        <v>36.51</v>
      </c>
      <c r="AX81">
        <v>48.38</v>
      </c>
      <c r="AY81">
        <v>0</v>
      </c>
      <c r="AZ81">
        <v>43.55</v>
      </c>
      <c r="BA81">
        <v>63.14</v>
      </c>
      <c r="BB81">
        <v>24.19</v>
      </c>
      <c r="BC81">
        <v>0</v>
      </c>
      <c r="BD81">
        <v>63.6</v>
      </c>
      <c r="BE81">
        <v>146.13999999999999</v>
      </c>
      <c r="BF81">
        <v>85.13</v>
      </c>
      <c r="BG81">
        <v>0.97</v>
      </c>
      <c r="BH81">
        <v>0</v>
      </c>
      <c r="BI81">
        <v>4.84</v>
      </c>
      <c r="BJ81">
        <v>1.02</v>
      </c>
      <c r="BK81">
        <v>24.19</v>
      </c>
      <c r="BL81">
        <v>35.67</v>
      </c>
      <c r="BM81">
        <v>0.98</v>
      </c>
      <c r="BN81">
        <v>14.27</v>
      </c>
      <c r="BO81">
        <v>21.27</v>
      </c>
      <c r="BP81">
        <v>6.77</v>
      </c>
      <c r="BQ81">
        <v>0</v>
      </c>
      <c r="BR81">
        <v>0.98</v>
      </c>
    </row>
    <row r="82" spans="7:70">
      <c r="G82" t="s">
        <v>124</v>
      </c>
      <c r="H82" s="73">
        <v>695.89</v>
      </c>
      <c r="I82" s="46">
        <v>234.39999999999998</v>
      </c>
      <c r="J82" s="46">
        <v>303.87</v>
      </c>
      <c r="K82" s="46">
        <v>40.64</v>
      </c>
      <c r="L82" s="46">
        <v>4.84</v>
      </c>
      <c r="M82" s="74">
        <v>0</v>
      </c>
      <c r="N82" s="73">
        <v>0</v>
      </c>
      <c r="O82" s="46">
        <v>30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30</v>
      </c>
      <c r="AB82">
        <v>0</v>
      </c>
      <c r="AC82">
        <v>0.61</v>
      </c>
      <c r="AD82">
        <v>48.38</v>
      </c>
      <c r="AE82">
        <v>0.92</v>
      </c>
      <c r="AF82">
        <v>64.349999999999994</v>
      </c>
      <c r="AG82">
        <v>24.19</v>
      </c>
      <c r="AH82">
        <v>0</v>
      </c>
      <c r="AI82">
        <v>0.37</v>
      </c>
      <c r="AJ82">
        <v>62.9</v>
      </c>
      <c r="AK82">
        <v>0.52</v>
      </c>
      <c r="AL82">
        <v>15.82</v>
      </c>
      <c r="AM82">
        <v>23.71</v>
      </c>
      <c r="AN82">
        <v>0</v>
      </c>
      <c r="AO82">
        <v>16.809999999999999</v>
      </c>
      <c r="AP82">
        <v>255.39</v>
      </c>
      <c r="AQ82">
        <v>0.73</v>
      </c>
      <c r="AR82">
        <v>0.61</v>
      </c>
      <c r="AS82">
        <v>33.869999999999997</v>
      </c>
      <c r="AT82">
        <v>0</v>
      </c>
      <c r="AU82">
        <v>85.64</v>
      </c>
      <c r="AV82">
        <v>23.22</v>
      </c>
      <c r="AW82">
        <v>36.51</v>
      </c>
      <c r="AX82">
        <v>48.38</v>
      </c>
      <c r="AY82">
        <v>0</v>
      </c>
      <c r="AZ82">
        <v>43.55</v>
      </c>
      <c r="BA82">
        <v>63.14</v>
      </c>
      <c r="BB82">
        <v>24.19</v>
      </c>
      <c r="BC82">
        <v>0</v>
      </c>
      <c r="BD82">
        <v>63.6</v>
      </c>
      <c r="BE82">
        <v>146.13999999999999</v>
      </c>
      <c r="BF82">
        <v>85.13</v>
      </c>
      <c r="BG82">
        <v>0.97</v>
      </c>
      <c r="BH82">
        <v>0</v>
      </c>
      <c r="BI82">
        <v>4.84</v>
      </c>
      <c r="BJ82">
        <v>1.02</v>
      </c>
      <c r="BK82">
        <v>24.19</v>
      </c>
      <c r="BL82">
        <v>35.67</v>
      </c>
      <c r="BM82">
        <v>0.98</v>
      </c>
      <c r="BN82">
        <v>14.27</v>
      </c>
      <c r="BO82">
        <v>21.27</v>
      </c>
      <c r="BP82">
        <v>6.77</v>
      </c>
      <c r="BQ82">
        <v>0</v>
      </c>
      <c r="BR82">
        <v>0.98</v>
      </c>
    </row>
    <row r="83" spans="7:70">
      <c r="G83" t="s">
        <v>125</v>
      </c>
      <c r="H83" s="73">
        <v>695.82999999999981</v>
      </c>
      <c r="I83" s="46">
        <v>234.35</v>
      </c>
      <c r="J83" s="46">
        <v>304.06</v>
      </c>
      <c r="K83" s="46">
        <v>40.64</v>
      </c>
      <c r="L83" s="46">
        <v>4.84</v>
      </c>
      <c r="M83" s="74">
        <v>0</v>
      </c>
      <c r="N83" s="73">
        <v>0</v>
      </c>
      <c r="O83" s="46">
        <v>30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30</v>
      </c>
      <c r="AB83">
        <v>0</v>
      </c>
      <c r="AC83">
        <v>0.61</v>
      </c>
      <c r="AD83">
        <v>48.38</v>
      </c>
      <c r="AE83">
        <v>0.92</v>
      </c>
      <c r="AF83">
        <v>64.349999999999994</v>
      </c>
      <c r="AG83">
        <v>24.19</v>
      </c>
      <c r="AH83">
        <v>0</v>
      </c>
      <c r="AI83">
        <v>0.37</v>
      </c>
      <c r="AJ83">
        <v>62.9</v>
      </c>
      <c r="AK83">
        <v>0.52</v>
      </c>
      <c r="AL83">
        <v>15.82</v>
      </c>
      <c r="AM83">
        <v>23.71</v>
      </c>
      <c r="AN83">
        <v>0</v>
      </c>
      <c r="AO83">
        <v>17</v>
      </c>
      <c r="AP83">
        <v>255.39</v>
      </c>
      <c r="AQ83">
        <v>0.77</v>
      </c>
      <c r="AR83">
        <v>0.61</v>
      </c>
      <c r="AS83">
        <v>33.869999999999997</v>
      </c>
      <c r="AT83">
        <v>0</v>
      </c>
      <c r="AU83">
        <v>85.64</v>
      </c>
      <c r="AV83">
        <v>23.22</v>
      </c>
      <c r="AW83">
        <v>36.51</v>
      </c>
      <c r="AX83">
        <v>48.38</v>
      </c>
      <c r="AY83">
        <v>0</v>
      </c>
      <c r="AZ83">
        <v>43.55</v>
      </c>
      <c r="BA83">
        <v>63.14</v>
      </c>
      <c r="BB83">
        <v>24.19</v>
      </c>
      <c r="BC83">
        <v>0</v>
      </c>
      <c r="BD83">
        <v>63.6</v>
      </c>
      <c r="BE83">
        <v>146.13999999999999</v>
      </c>
      <c r="BF83">
        <v>85.13</v>
      </c>
      <c r="BG83">
        <v>0.92</v>
      </c>
      <c r="BH83">
        <v>0</v>
      </c>
      <c r="BI83">
        <v>4.84</v>
      </c>
      <c r="BJ83">
        <v>1.02</v>
      </c>
      <c r="BK83">
        <v>24.19</v>
      </c>
      <c r="BL83">
        <v>35.67</v>
      </c>
      <c r="BM83">
        <v>0.93</v>
      </c>
      <c r="BN83">
        <v>14.27</v>
      </c>
      <c r="BO83">
        <v>21.27</v>
      </c>
      <c r="BP83">
        <v>6.77</v>
      </c>
      <c r="BQ83">
        <v>0</v>
      </c>
      <c r="BR83">
        <v>0.93</v>
      </c>
    </row>
    <row r="84" spans="7:70">
      <c r="G84" t="s">
        <v>126</v>
      </c>
      <c r="H84" s="73">
        <v>695.82999999999981</v>
      </c>
      <c r="I84" s="46">
        <v>234.35</v>
      </c>
      <c r="J84" s="46">
        <v>304.06</v>
      </c>
      <c r="K84" s="46">
        <v>40.64</v>
      </c>
      <c r="L84" s="46">
        <v>4.84</v>
      </c>
      <c r="M84" s="74">
        <v>0</v>
      </c>
      <c r="N84" s="73">
        <v>0</v>
      </c>
      <c r="O84" s="46">
        <v>30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30</v>
      </c>
      <c r="AB84">
        <v>0</v>
      </c>
      <c r="AC84">
        <v>0.61</v>
      </c>
      <c r="AD84">
        <v>48.38</v>
      </c>
      <c r="AE84">
        <v>0.92</v>
      </c>
      <c r="AF84">
        <v>64.349999999999994</v>
      </c>
      <c r="AG84">
        <v>24.19</v>
      </c>
      <c r="AH84">
        <v>0</v>
      </c>
      <c r="AI84">
        <v>0.37</v>
      </c>
      <c r="AJ84">
        <v>62.9</v>
      </c>
      <c r="AK84">
        <v>0.52</v>
      </c>
      <c r="AL84">
        <v>15.82</v>
      </c>
      <c r="AM84">
        <v>23.71</v>
      </c>
      <c r="AN84">
        <v>0</v>
      </c>
      <c r="AO84">
        <v>17</v>
      </c>
      <c r="AP84">
        <v>255.39</v>
      </c>
      <c r="AQ84">
        <v>0.77</v>
      </c>
      <c r="AR84">
        <v>0.61</v>
      </c>
      <c r="AS84">
        <v>33.869999999999997</v>
      </c>
      <c r="AT84">
        <v>0</v>
      </c>
      <c r="AU84">
        <v>85.64</v>
      </c>
      <c r="AV84">
        <v>23.22</v>
      </c>
      <c r="AW84">
        <v>36.51</v>
      </c>
      <c r="AX84">
        <v>48.38</v>
      </c>
      <c r="AY84">
        <v>0</v>
      </c>
      <c r="AZ84">
        <v>43.55</v>
      </c>
      <c r="BA84">
        <v>63.14</v>
      </c>
      <c r="BB84">
        <v>24.19</v>
      </c>
      <c r="BC84">
        <v>0</v>
      </c>
      <c r="BD84">
        <v>63.6</v>
      </c>
      <c r="BE84">
        <v>146.13999999999999</v>
      </c>
      <c r="BF84">
        <v>85.13</v>
      </c>
      <c r="BG84">
        <v>0.92</v>
      </c>
      <c r="BH84">
        <v>0</v>
      </c>
      <c r="BI84">
        <v>4.84</v>
      </c>
      <c r="BJ84">
        <v>1.02</v>
      </c>
      <c r="BK84">
        <v>24.19</v>
      </c>
      <c r="BL84">
        <v>35.67</v>
      </c>
      <c r="BM84">
        <v>0.93</v>
      </c>
      <c r="BN84">
        <v>14.27</v>
      </c>
      <c r="BO84">
        <v>21.27</v>
      </c>
      <c r="BP84">
        <v>6.77</v>
      </c>
      <c r="BQ84">
        <v>0</v>
      </c>
      <c r="BR84">
        <v>0.93</v>
      </c>
    </row>
    <row r="85" spans="7:70">
      <c r="G85" t="s">
        <v>127</v>
      </c>
      <c r="H85" s="73">
        <v>695.82999999999981</v>
      </c>
      <c r="I85" s="46">
        <v>234.35</v>
      </c>
      <c r="J85" s="46">
        <v>304.06</v>
      </c>
      <c r="K85" s="46">
        <v>40.64</v>
      </c>
      <c r="L85" s="46">
        <v>4.84</v>
      </c>
      <c r="M85" s="74">
        <v>0</v>
      </c>
      <c r="N85" s="73">
        <v>0</v>
      </c>
      <c r="O85" s="46">
        <v>30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30</v>
      </c>
      <c r="AB85">
        <v>0</v>
      </c>
      <c r="AC85">
        <v>0.61</v>
      </c>
      <c r="AD85">
        <v>48.38</v>
      </c>
      <c r="AE85">
        <v>0.92</v>
      </c>
      <c r="AF85">
        <v>64.349999999999994</v>
      </c>
      <c r="AG85">
        <v>24.19</v>
      </c>
      <c r="AH85">
        <v>0</v>
      </c>
      <c r="AI85">
        <v>0.37</v>
      </c>
      <c r="AJ85">
        <v>62.9</v>
      </c>
      <c r="AK85">
        <v>0.52</v>
      </c>
      <c r="AL85">
        <v>15.82</v>
      </c>
      <c r="AM85">
        <v>23.71</v>
      </c>
      <c r="AN85">
        <v>0</v>
      </c>
      <c r="AO85">
        <v>17</v>
      </c>
      <c r="AP85">
        <v>255.39</v>
      </c>
      <c r="AQ85">
        <v>0.77</v>
      </c>
      <c r="AR85">
        <v>0.61</v>
      </c>
      <c r="AS85">
        <v>33.869999999999997</v>
      </c>
      <c r="AT85">
        <v>0</v>
      </c>
      <c r="AU85">
        <v>85.64</v>
      </c>
      <c r="AV85">
        <v>23.22</v>
      </c>
      <c r="AW85">
        <v>36.51</v>
      </c>
      <c r="AX85">
        <v>48.38</v>
      </c>
      <c r="AY85">
        <v>0</v>
      </c>
      <c r="AZ85">
        <v>43.55</v>
      </c>
      <c r="BA85">
        <v>63.14</v>
      </c>
      <c r="BB85">
        <v>24.19</v>
      </c>
      <c r="BC85">
        <v>0</v>
      </c>
      <c r="BD85">
        <v>63.6</v>
      </c>
      <c r="BE85">
        <v>146.13999999999999</v>
      </c>
      <c r="BF85">
        <v>85.13</v>
      </c>
      <c r="BG85">
        <v>0.92</v>
      </c>
      <c r="BH85">
        <v>0</v>
      </c>
      <c r="BI85">
        <v>4.84</v>
      </c>
      <c r="BJ85">
        <v>1.02</v>
      </c>
      <c r="BK85">
        <v>24.19</v>
      </c>
      <c r="BL85">
        <v>35.67</v>
      </c>
      <c r="BM85">
        <v>0.93</v>
      </c>
      <c r="BN85">
        <v>14.27</v>
      </c>
      <c r="BO85">
        <v>21.27</v>
      </c>
      <c r="BP85">
        <v>6.77</v>
      </c>
      <c r="BQ85">
        <v>0</v>
      </c>
      <c r="BR85">
        <v>0.93</v>
      </c>
    </row>
    <row r="86" spans="7:70">
      <c r="G86" t="s">
        <v>128</v>
      </c>
      <c r="H86" s="73">
        <v>695.82999999999981</v>
      </c>
      <c r="I86" s="46">
        <v>234.35</v>
      </c>
      <c r="J86" s="46">
        <v>304.06</v>
      </c>
      <c r="K86" s="46">
        <v>40.64</v>
      </c>
      <c r="L86" s="46">
        <v>4.84</v>
      </c>
      <c r="M86" s="74">
        <v>0</v>
      </c>
      <c r="N86" s="73">
        <v>0</v>
      </c>
      <c r="O86" s="46">
        <v>30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30</v>
      </c>
      <c r="AB86">
        <v>0</v>
      </c>
      <c r="AC86">
        <v>0.61</v>
      </c>
      <c r="AD86">
        <v>48.38</v>
      </c>
      <c r="AE86">
        <v>0.92</v>
      </c>
      <c r="AF86">
        <v>64.349999999999994</v>
      </c>
      <c r="AG86">
        <v>24.19</v>
      </c>
      <c r="AH86">
        <v>0</v>
      </c>
      <c r="AI86">
        <v>0.37</v>
      </c>
      <c r="AJ86">
        <v>62.9</v>
      </c>
      <c r="AK86">
        <v>0.52</v>
      </c>
      <c r="AL86">
        <v>15.82</v>
      </c>
      <c r="AM86">
        <v>23.71</v>
      </c>
      <c r="AN86">
        <v>0</v>
      </c>
      <c r="AO86">
        <v>17</v>
      </c>
      <c r="AP86">
        <v>255.39</v>
      </c>
      <c r="AQ86">
        <v>0.77</v>
      </c>
      <c r="AR86">
        <v>0.61</v>
      </c>
      <c r="AS86">
        <v>33.869999999999997</v>
      </c>
      <c r="AT86">
        <v>0</v>
      </c>
      <c r="AU86">
        <v>85.64</v>
      </c>
      <c r="AV86">
        <v>23.22</v>
      </c>
      <c r="AW86">
        <v>36.51</v>
      </c>
      <c r="AX86">
        <v>48.38</v>
      </c>
      <c r="AY86">
        <v>0</v>
      </c>
      <c r="AZ86">
        <v>43.55</v>
      </c>
      <c r="BA86">
        <v>63.14</v>
      </c>
      <c r="BB86">
        <v>24.19</v>
      </c>
      <c r="BC86">
        <v>0</v>
      </c>
      <c r="BD86">
        <v>63.6</v>
      </c>
      <c r="BE86">
        <v>146.13999999999999</v>
      </c>
      <c r="BF86">
        <v>85.13</v>
      </c>
      <c r="BG86">
        <v>0.92</v>
      </c>
      <c r="BH86">
        <v>0</v>
      </c>
      <c r="BI86">
        <v>4.84</v>
      </c>
      <c r="BJ86">
        <v>1.02</v>
      </c>
      <c r="BK86">
        <v>24.19</v>
      </c>
      <c r="BL86">
        <v>35.67</v>
      </c>
      <c r="BM86">
        <v>0.93</v>
      </c>
      <c r="BN86">
        <v>14.27</v>
      </c>
      <c r="BO86">
        <v>21.27</v>
      </c>
      <c r="BP86">
        <v>6.77</v>
      </c>
      <c r="BQ86">
        <v>0</v>
      </c>
      <c r="BR86">
        <v>0.93</v>
      </c>
    </row>
    <row r="87" spans="7:70">
      <c r="G87" t="s">
        <v>129</v>
      </c>
      <c r="H87" s="73">
        <v>695.82999999999981</v>
      </c>
      <c r="I87" s="46">
        <v>277.89999999999998</v>
      </c>
      <c r="J87" s="46">
        <v>304.25</v>
      </c>
      <c r="K87" s="46">
        <v>40.64</v>
      </c>
      <c r="L87" s="46">
        <v>4.84</v>
      </c>
      <c r="M87" s="74">
        <v>0</v>
      </c>
      <c r="N87" s="73">
        <v>0</v>
      </c>
      <c r="O87" s="46">
        <v>30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30</v>
      </c>
      <c r="AB87">
        <v>0</v>
      </c>
      <c r="AC87">
        <v>0.61</v>
      </c>
      <c r="AD87">
        <v>91.93</v>
      </c>
      <c r="AE87">
        <v>0.92</v>
      </c>
      <c r="AF87">
        <v>64.349999999999994</v>
      </c>
      <c r="AG87">
        <v>24.19</v>
      </c>
      <c r="AH87">
        <v>0</v>
      </c>
      <c r="AI87">
        <v>0.37</v>
      </c>
      <c r="AJ87">
        <v>62.9</v>
      </c>
      <c r="AK87">
        <v>0.52</v>
      </c>
      <c r="AL87">
        <v>15.82</v>
      </c>
      <c r="AM87">
        <v>23.71</v>
      </c>
      <c r="AN87">
        <v>0</v>
      </c>
      <c r="AO87">
        <v>17.190000000000001</v>
      </c>
      <c r="AP87">
        <v>255.39</v>
      </c>
      <c r="AQ87">
        <v>0.77</v>
      </c>
      <c r="AR87">
        <v>0.61</v>
      </c>
      <c r="AS87">
        <v>33.869999999999997</v>
      </c>
      <c r="AT87">
        <v>0</v>
      </c>
      <c r="AU87">
        <v>85.64</v>
      </c>
      <c r="AV87">
        <v>23.22</v>
      </c>
      <c r="AW87">
        <v>36.51</v>
      </c>
      <c r="AX87">
        <v>48.38</v>
      </c>
      <c r="AY87">
        <v>0</v>
      </c>
      <c r="AZ87">
        <v>43.55</v>
      </c>
      <c r="BA87">
        <v>63.14</v>
      </c>
      <c r="BB87">
        <v>24.19</v>
      </c>
      <c r="BC87">
        <v>0</v>
      </c>
      <c r="BD87">
        <v>63.6</v>
      </c>
      <c r="BE87">
        <v>146.13999999999999</v>
      </c>
      <c r="BF87">
        <v>85.13</v>
      </c>
      <c r="BG87">
        <v>0.92</v>
      </c>
      <c r="BH87">
        <v>0</v>
      </c>
      <c r="BI87">
        <v>4.84</v>
      </c>
      <c r="BJ87">
        <v>1.02</v>
      </c>
      <c r="BK87">
        <v>24.19</v>
      </c>
      <c r="BL87">
        <v>35.67</v>
      </c>
      <c r="BM87">
        <v>0.93</v>
      </c>
      <c r="BN87">
        <v>14.27</v>
      </c>
      <c r="BO87">
        <v>21.27</v>
      </c>
      <c r="BP87">
        <v>6.77</v>
      </c>
      <c r="BQ87">
        <v>0</v>
      </c>
      <c r="BR87">
        <v>0.93</v>
      </c>
    </row>
    <row r="88" spans="7:70">
      <c r="G88" t="s">
        <v>130</v>
      </c>
      <c r="H88" s="73">
        <v>695.82999999999981</v>
      </c>
      <c r="I88" s="46">
        <v>277.89999999999998</v>
      </c>
      <c r="J88" s="46">
        <v>304.25</v>
      </c>
      <c r="K88" s="46">
        <v>40.64</v>
      </c>
      <c r="L88" s="46">
        <v>4.84</v>
      </c>
      <c r="M88" s="74">
        <v>0</v>
      </c>
      <c r="N88" s="73">
        <v>0</v>
      </c>
      <c r="O88" s="46">
        <v>40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40</v>
      </c>
      <c r="AB88">
        <v>0</v>
      </c>
      <c r="AC88">
        <v>0.61</v>
      </c>
      <c r="AD88">
        <v>91.93</v>
      </c>
      <c r="AE88">
        <v>0.92</v>
      </c>
      <c r="AF88">
        <v>64.349999999999994</v>
      </c>
      <c r="AG88">
        <v>24.19</v>
      </c>
      <c r="AH88">
        <v>0</v>
      </c>
      <c r="AI88">
        <v>0.37</v>
      </c>
      <c r="AJ88">
        <v>62.9</v>
      </c>
      <c r="AK88">
        <v>0.52</v>
      </c>
      <c r="AL88">
        <v>15.82</v>
      </c>
      <c r="AM88">
        <v>23.71</v>
      </c>
      <c r="AN88">
        <v>0</v>
      </c>
      <c r="AO88">
        <v>17.190000000000001</v>
      </c>
      <c r="AP88">
        <v>255.39</v>
      </c>
      <c r="AQ88">
        <v>0.77</v>
      </c>
      <c r="AR88">
        <v>0.61</v>
      </c>
      <c r="AS88">
        <v>33.869999999999997</v>
      </c>
      <c r="AT88">
        <v>0</v>
      </c>
      <c r="AU88">
        <v>85.64</v>
      </c>
      <c r="AV88">
        <v>23.22</v>
      </c>
      <c r="AW88">
        <v>36.51</v>
      </c>
      <c r="AX88">
        <v>48.38</v>
      </c>
      <c r="AY88">
        <v>0</v>
      </c>
      <c r="AZ88">
        <v>43.55</v>
      </c>
      <c r="BA88">
        <v>63.14</v>
      </c>
      <c r="BB88">
        <v>24.19</v>
      </c>
      <c r="BC88">
        <v>0</v>
      </c>
      <c r="BD88">
        <v>63.6</v>
      </c>
      <c r="BE88">
        <v>146.13999999999999</v>
      </c>
      <c r="BF88">
        <v>85.13</v>
      </c>
      <c r="BG88">
        <v>0.92</v>
      </c>
      <c r="BH88">
        <v>0</v>
      </c>
      <c r="BI88">
        <v>4.84</v>
      </c>
      <c r="BJ88">
        <v>1.02</v>
      </c>
      <c r="BK88">
        <v>24.19</v>
      </c>
      <c r="BL88">
        <v>35.67</v>
      </c>
      <c r="BM88">
        <v>0.93</v>
      </c>
      <c r="BN88">
        <v>14.27</v>
      </c>
      <c r="BO88">
        <v>21.27</v>
      </c>
      <c r="BP88">
        <v>6.77</v>
      </c>
      <c r="BQ88">
        <v>0</v>
      </c>
      <c r="BR88">
        <v>0.93</v>
      </c>
    </row>
    <row r="89" spans="7:70">
      <c r="G89" t="s">
        <v>131</v>
      </c>
      <c r="H89" s="73">
        <v>695.82999999999981</v>
      </c>
      <c r="I89" s="46">
        <v>277.89999999999998</v>
      </c>
      <c r="J89" s="46">
        <v>304.25</v>
      </c>
      <c r="K89" s="46">
        <v>40.64</v>
      </c>
      <c r="L89" s="46">
        <v>4.84</v>
      </c>
      <c r="M89" s="74">
        <v>0</v>
      </c>
      <c r="N89" s="73">
        <v>0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50</v>
      </c>
      <c r="AB89">
        <v>0</v>
      </c>
      <c r="AC89">
        <v>0.61</v>
      </c>
      <c r="AD89">
        <v>91.93</v>
      </c>
      <c r="AE89">
        <v>0.92</v>
      </c>
      <c r="AF89">
        <v>64.349999999999994</v>
      </c>
      <c r="AG89">
        <v>24.19</v>
      </c>
      <c r="AH89">
        <v>0</v>
      </c>
      <c r="AI89">
        <v>0.37</v>
      </c>
      <c r="AJ89">
        <v>62.9</v>
      </c>
      <c r="AK89">
        <v>0.52</v>
      </c>
      <c r="AL89">
        <v>15.82</v>
      </c>
      <c r="AM89">
        <v>23.71</v>
      </c>
      <c r="AN89">
        <v>0</v>
      </c>
      <c r="AO89">
        <v>17.190000000000001</v>
      </c>
      <c r="AP89">
        <v>255.39</v>
      </c>
      <c r="AQ89">
        <v>0.77</v>
      </c>
      <c r="AR89">
        <v>0.61</v>
      </c>
      <c r="AS89">
        <v>33.869999999999997</v>
      </c>
      <c r="AT89">
        <v>0</v>
      </c>
      <c r="AU89">
        <v>85.64</v>
      </c>
      <c r="AV89">
        <v>23.22</v>
      </c>
      <c r="AW89">
        <v>36.51</v>
      </c>
      <c r="AX89">
        <v>48.38</v>
      </c>
      <c r="AY89">
        <v>0</v>
      </c>
      <c r="AZ89">
        <v>43.55</v>
      </c>
      <c r="BA89">
        <v>63.14</v>
      </c>
      <c r="BB89">
        <v>24.19</v>
      </c>
      <c r="BC89">
        <v>0</v>
      </c>
      <c r="BD89">
        <v>63.6</v>
      </c>
      <c r="BE89">
        <v>146.13999999999999</v>
      </c>
      <c r="BF89">
        <v>85.13</v>
      </c>
      <c r="BG89">
        <v>0.92</v>
      </c>
      <c r="BH89">
        <v>0</v>
      </c>
      <c r="BI89">
        <v>4.84</v>
      </c>
      <c r="BJ89">
        <v>1.02</v>
      </c>
      <c r="BK89">
        <v>24.19</v>
      </c>
      <c r="BL89">
        <v>35.67</v>
      </c>
      <c r="BM89">
        <v>0.93</v>
      </c>
      <c r="BN89">
        <v>14.27</v>
      </c>
      <c r="BO89">
        <v>21.27</v>
      </c>
      <c r="BP89">
        <v>6.77</v>
      </c>
      <c r="BQ89">
        <v>0</v>
      </c>
      <c r="BR89">
        <v>0.93</v>
      </c>
    </row>
    <row r="90" spans="7:70">
      <c r="G90" t="s">
        <v>132</v>
      </c>
      <c r="H90" s="73">
        <v>695.86999999999978</v>
      </c>
      <c r="I90" s="46">
        <v>277.89999999999998</v>
      </c>
      <c r="J90" s="46">
        <v>304.25</v>
      </c>
      <c r="K90" s="46">
        <v>40.64</v>
      </c>
      <c r="L90" s="46">
        <v>4.84</v>
      </c>
      <c r="M90" s="74">
        <v>0</v>
      </c>
      <c r="N90" s="73">
        <v>0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50</v>
      </c>
      <c r="AB90">
        <v>0</v>
      </c>
      <c r="AC90">
        <v>0.61</v>
      </c>
      <c r="AD90">
        <v>91.93</v>
      </c>
      <c r="AE90">
        <v>0.92</v>
      </c>
      <c r="AF90">
        <v>64.349999999999994</v>
      </c>
      <c r="AG90">
        <v>24.19</v>
      </c>
      <c r="AH90">
        <v>0</v>
      </c>
      <c r="AI90">
        <v>0.37</v>
      </c>
      <c r="AJ90">
        <v>62.9</v>
      </c>
      <c r="AK90">
        <v>0.52</v>
      </c>
      <c r="AL90">
        <v>15.86</v>
      </c>
      <c r="AM90">
        <v>23.71</v>
      </c>
      <c r="AN90">
        <v>0</v>
      </c>
      <c r="AO90">
        <v>17.190000000000001</v>
      </c>
      <c r="AP90">
        <v>255.39</v>
      </c>
      <c r="AQ90">
        <v>0.77</v>
      </c>
      <c r="AR90">
        <v>0.61</v>
      </c>
      <c r="AS90">
        <v>33.869999999999997</v>
      </c>
      <c r="AT90">
        <v>0</v>
      </c>
      <c r="AU90">
        <v>85.64</v>
      </c>
      <c r="AV90">
        <v>23.22</v>
      </c>
      <c r="AW90">
        <v>36.51</v>
      </c>
      <c r="AX90">
        <v>48.38</v>
      </c>
      <c r="AY90">
        <v>0</v>
      </c>
      <c r="AZ90">
        <v>43.55</v>
      </c>
      <c r="BA90">
        <v>63.14</v>
      </c>
      <c r="BB90">
        <v>24.19</v>
      </c>
      <c r="BC90">
        <v>0</v>
      </c>
      <c r="BD90">
        <v>63.6</v>
      </c>
      <c r="BE90">
        <v>146.13999999999999</v>
      </c>
      <c r="BF90">
        <v>85.13</v>
      </c>
      <c r="BG90">
        <v>0.92</v>
      </c>
      <c r="BH90">
        <v>0</v>
      </c>
      <c r="BI90">
        <v>4.84</v>
      </c>
      <c r="BJ90">
        <v>1.02</v>
      </c>
      <c r="BK90">
        <v>24.19</v>
      </c>
      <c r="BL90">
        <v>35.67</v>
      </c>
      <c r="BM90">
        <v>0.93</v>
      </c>
      <c r="BN90">
        <v>14.27</v>
      </c>
      <c r="BO90">
        <v>21.27</v>
      </c>
      <c r="BP90">
        <v>6.77</v>
      </c>
      <c r="BQ90">
        <v>0</v>
      </c>
      <c r="BR90">
        <v>0.93</v>
      </c>
    </row>
    <row r="91" spans="7:70">
      <c r="G91" t="s">
        <v>133</v>
      </c>
      <c r="H91" s="73">
        <v>990.6999999999997</v>
      </c>
      <c r="I91" s="46">
        <v>370.07</v>
      </c>
      <c r="J91" s="46">
        <v>304.43</v>
      </c>
      <c r="K91" s="46">
        <v>40.64</v>
      </c>
      <c r="L91" s="46">
        <v>4.84</v>
      </c>
      <c r="M91" s="74">
        <v>0</v>
      </c>
      <c r="N91" s="73">
        <v>0</v>
      </c>
      <c r="O91" s="46">
        <v>50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</v>
      </c>
      <c r="AA91">
        <v>50</v>
      </c>
      <c r="AB91">
        <v>23.22</v>
      </c>
      <c r="AC91">
        <v>0.61</v>
      </c>
      <c r="AD91">
        <v>91.93</v>
      </c>
      <c r="AE91">
        <v>0.92</v>
      </c>
      <c r="AF91">
        <v>64.349999999999994</v>
      </c>
      <c r="AG91">
        <v>24.19</v>
      </c>
      <c r="AH91">
        <v>0</v>
      </c>
      <c r="AI91">
        <v>0.37</v>
      </c>
      <c r="AJ91">
        <v>62.9</v>
      </c>
      <c r="AK91">
        <v>0.52</v>
      </c>
      <c r="AL91">
        <v>232.35</v>
      </c>
      <c r="AM91">
        <v>23.71</v>
      </c>
      <c r="AN91">
        <v>54.19</v>
      </c>
      <c r="AO91">
        <v>17.37</v>
      </c>
      <c r="AP91">
        <v>255.39</v>
      </c>
      <c r="AQ91">
        <v>0.73</v>
      </c>
      <c r="AR91">
        <v>0.61</v>
      </c>
      <c r="AS91">
        <v>33.869999999999997</v>
      </c>
      <c r="AT91">
        <v>23.17</v>
      </c>
      <c r="AU91">
        <v>85.64</v>
      </c>
      <c r="AV91">
        <v>23.22</v>
      </c>
      <c r="AW91">
        <v>36.51</v>
      </c>
      <c r="AX91">
        <v>48.38</v>
      </c>
      <c r="AY91">
        <v>0</v>
      </c>
      <c r="AZ91">
        <v>43.55</v>
      </c>
      <c r="BA91">
        <v>63.14</v>
      </c>
      <c r="BB91">
        <v>24.19</v>
      </c>
      <c r="BC91">
        <v>0</v>
      </c>
      <c r="BD91">
        <v>63.6</v>
      </c>
      <c r="BE91">
        <v>146.13999999999999</v>
      </c>
      <c r="BF91">
        <v>85.13</v>
      </c>
      <c r="BG91">
        <v>0.92</v>
      </c>
      <c r="BH91">
        <v>0</v>
      </c>
      <c r="BI91">
        <v>4.84</v>
      </c>
      <c r="BJ91">
        <v>1.02</v>
      </c>
      <c r="BK91">
        <v>24.19</v>
      </c>
      <c r="BL91">
        <v>36.69</v>
      </c>
      <c r="BM91">
        <v>0.93</v>
      </c>
      <c r="BN91">
        <v>83.22</v>
      </c>
      <c r="BO91">
        <v>21.27</v>
      </c>
      <c r="BP91">
        <v>6.77</v>
      </c>
      <c r="BQ91">
        <v>0</v>
      </c>
      <c r="BR91">
        <v>0.93</v>
      </c>
    </row>
    <row r="92" spans="7:70">
      <c r="G92" t="s">
        <v>134</v>
      </c>
      <c r="H92" s="73">
        <v>990.6999999999997</v>
      </c>
      <c r="I92" s="46">
        <v>370.07</v>
      </c>
      <c r="J92" s="46">
        <v>304.43</v>
      </c>
      <c r="K92" s="46">
        <v>40.64</v>
      </c>
      <c r="L92" s="46">
        <v>4.84</v>
      </c>
      <c r="M92" s="74">
        <v>0</v>
      </c>
      <c r="N92" s="73">
        <v>0</v>
      </c>
      <c r="O92" s="46">
        <v>50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</v>
      </c>
      <c r="AA92">
        <v>50</v>
      </c>
      <c r="AB92">
        <v>23.22</v>
      </c>
      <c r="AC92">
        <v>0.61</v>
      </c>
      <c r="AD92">
        <v>91.93</v>
      </c>
      <c r="AE92">
        <v>0.92</v>
      </c>
      <c r="AF92">
        <v>64.349999999999994</v>
      </c>
      <c r="AG92">
        <v>24.19</v>
      </c>
      <c r="AH92">
        <v>0</v>
      </c>
      <c r="AI92">
        <v>0.37</v>
      </c>
      <c r="AJ92">
        <v>62.9</v>
      </c>
      <c r="AK92">
        <v>0.52</v>
      </c>
      <c r="AL92">
        <v>232.35</v>
      </c>
      <c r="AM92">
        <v>23.71</v>
      </c>
      <c r="AN92">
        <v>54.19</v>
      </c>
      <c r="AO92">
        <v>17.37</v>
      </c>
      <c r="AP92">
        <v>255.39</v>
      </c>
      <c r="AQ92">
        <v>0.73</v>
      </c>
      <c r="AR92">
        <v>0.61</v>
      </c>
      <c r="AS92">
        <v>33.869999999999997</v>
      </c>
      <c r="AT92">
        <v>23.17</v>
      </c>
      <c r="AU92">
        <v>85.64</v>
      </c>
      <c r="AV92">
        <v>23.22</v>
      </c>
      <c r="AW92">
        <v>36.51</v>
      </c>
      <c r="AX92">
        <v>48.38</v>
      </c>
      <c r="AY92">
        <v>0</v>
      </c>
      <c r="AZ92">
        <v>43.55</v>
      </c>
      <c r="BA92">
        <v>63.14</v>
      </c>
      <c r="BB92">
        <v>24.19</v>
      </c>
      <c r="BC92">
        <v>0</v>
      </c>
      <c r="BD92">
        <v>63.6</v>
      </c>
      <c r="BE92">
        <v>146.13999999999999</v>
      </c>
      <c r="BF92">
        <v>85.13</v>
      </c>
      <c r="BG92">
        <v>0.92</v>
      </c>
      <c r="BH92">
        <v>0</v>
      </c>
      <c r="BI92">
        <v>4.84</v>
      </c>
      <c r="BJ92">
        <v>1.02</v>
      </c>
      <c r="BK92">
        <v>24.19</v>
      </c>
      <c r="BL92">
        <v>36.69</v>
      </c>
      <c r="BM92">
        <v>0.93</v>
      </c>
      <c r="BN92">
        <v>83.22</v>
      </c>
      <c r="BO92">
        <v>21.27</v>
      </c>
      <c r="BP92">
        <v>6.77</v>
      </c>
      <c r="BQ92">
        <v>0</v>
      </c>
      <c r="BR92">
        <v>0.93</v>
      </c>
    </row>
    <row r="93" spans="7:70">
      <c r="G93" t="s">
        <v>135</v>
      </c>
      <c r="H93" s="73">
        <v>990.6999999999997</v>
      </c>
      <c r="I93" s="46">
        <v>370.07</v>
      </c>
      <c r="J93" s="46">
        <v>304.43</v>
      </c>
      <c r="K93" s="46">
        <v>40.64</v>
      </c>
      <c r="L93" s="46">
        <v>4.84</v>
      </c>
      <c r="M93" s="74">
        <v>0</v>
      </c>
      <c r="N93" s="73">
        <v>0</v>
      </c>
      <c r="O93" s="46">
        <v>50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</v>
      </c>
      <c r="AA93">
        <v>50</v>
      </c>
      <c r="AB93">
        <v>23.22</v>
      </c>
      <c r="AC93">
        <v>0.61</v>
      </c>
      <c r="AD93">
        <v>91.93</v>
      </c>
      <c r="AE93">
        <v>0.92</v>
      </c>
      <c r="AF93">
        <v>64.349999999999994</v>
      </c>
      <c r="AG93">
        <v>24.19</v>
      </c>
      <c r="AH93">
        <v>0</v>
      </c>
      <c r="AI93">
        <v>0.37</v>
      </c>
      <c r="AJ93">
        <v>62.9</v>
      </c>
      <c r="AK93">
        <v>0.52</v>
      </c>
      <c r="AL93">
        <v>232.35</v>
      </c>
      <c r="AM93">
        <v>23.71</v>
      </c>
      <c r="AN93">
        <v>54.19</v>
      </c>
      <c r="AO93">
        <v>17.37</v>
      </c>
      <c r="AP93">
        <v>255.39</v>
      </c>
      <c r="AQ93">
        <v>0.73</v>
      </c>
      <c r="AR93">
        <v>0.61</v>
      </c>
      <c r="AS93">
        <v>33.869999999999997</v>
      </c>
      <c r="AT93">
        <v>23.17</v>
      </c>
      <c r="AU93">
        <v>85.64</v>
      </c>
      <c r="AV93">
        <v>23.22</v>
      </c>
      <c r="AW93">
        <v>36.51</v>
      </c>
      <c r="AX93">
        <v>48.38</v>
      </c>
      <c r="AY93">
        <v>0</v>
      </c>
      <c r="AZ93">
        <v>43.55</v>
      </c>
      <c r="BA93">
        <v>63.14</v>
      </c>
      <c r="BB93">
        <v>24.19</v>
      </c>
      <c r="BC93">
        <v>0</v>
      </c>
      <c r="BD93">
        <v>63.6</v>
      </c>
      <c r="BE93">
        <v>146.13999999999999</v>
      </c>
      <c r="BF93">
        <v>85.13</v>
      </c>
      <c r="BG93">
        <v>0.92</v>
      </c>
      <c r="BH93">
        <v>0</v>
      </c>
      <c r="BI93">
        <v>4.84</v>
      </c>
      <c r="BJ93">
        <v>1.02</v>
      </c>
      <c r="BK93">
        <v>24.19</v>
      </c>
      <c r="BL93">
        <v>36.69</v>
      </c>
      <c r="BM93">
        <v>0.93</v>
      </c>
      <c r="BN93">
        <v>83.22</v>
      </c>
      <c r="BO93">
        <v>21.27</v>
      </c>
      <c r="BP93">
        <v>6.77</v>
      </c>
      <c r="BQ93">
        <v>0</v>
      </c>
      <c r="BR93">
        <v>0.93</v>
      </c>
    </row>
    <row r="94" spans="7:70">
      <c r="G94" t="s">
        <v>136</v>
      </c>
      <c r="H94" s="73">
        <v>990.6999999999997</v>
      </c>
      <c r="I94" s="46">
        <v>370.07</v>
      </c>
      <c r="J94" s="46">
        <v>273.99</v>
      </c>
      <c r="K94" s="46">
        <v>40.64</v>
      </c>
      <c r="L94" s="46">
        <v>4.84</v>
      </c>
      <c r="M94" s="74">
        <v>0</v>
      </c>
      <c r="N94" s="73">
        <v>0</v>
      </c>
      <c r="O94" s="46">
        <v>50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</v>
      </c>
      <c r="AA94">
        <v>50</v>
      </c>
      <c r="AB94">
        <v>23.22</v>
      </c>
      <c r="AC94">
        <v>0.61</v>
      </c>
      <c r="AD94">
        <v>91.93</v>
      </c>
      <c r="AE94">
        <v>0.92</v>
      </c>
      <c r="AF94">
        <v>64.349999999999994</v>
      </c>
      <c r="AG94">
        <v>24.19</v>
      </c>
      <c r="AH94">
        <v>0</v>
      </c>
      <c r="AI94">
        <v>0.37</v>
      </c>
      <c r="AJ94">
        <v>62.9</v>
      </c>
      <c r="AK94">
        <v>0.52</v>
      </c>
      <c r="AL94">
        <v>232.35</v>
      </c>
      <c r="AM94">
        <v>23.71</v>
      </c>
      <c r="AN94">
        <v>54.19</v>
      </c>
      <c r="AO94">
        <v>17.37</v>
      </c>
      <c r="AP94">
        <v>255.39</v>
      </c>
      <c r="AQ94">
        <v>0.73</v>
      </c>
      <c r="AR94">
        <v>0.61</v>
      </c>
      <c r="AS94">
        <v>33.869999999999997</v>
      </c>
      <c r="AT94">
        <v>23.17</v>
      </c>
      <c r="AU94">
        <v>85.64</v>
      </c>
      <c r="AV94">
        <v>23.22</v>
      </c>
      <c r="AW94">
        <v>36.51</v>
      </c>
      <c r="AX94">
        <v>48.38</v>
      </c>
      <c r="AY94">
        <v>0</v>
      </c>
      <c r="AZ94">
        <v>43.55</v>
      </c>
      <c r="BA94">
        <v>63.14</v>
      </c>
      <c r="BB94">
        <v>24.19</v>
      </c>
      <c r="BC94">
        <v>0</v>
      </c>
      <c r="BD94">
        <v>63.6</v>
      </c>
      <c r="BE94">
        <v>115.7</v>
      </c>
      <c r="BF94">
        <v>85.13</v>
      </c>
      <c r="BG94">
        <v>0.92</v>
      </c>
      <c r="BH94">
        <v>0</v>
      </c>
      <c r="BI94">
        <v>4.84</v>
      </c>
      <c r="BJ94">
        <v>1.02</v>
      </c>
      <c r="BK94">
        <v>24.19</v>
      </c>
      <c r="BL94">
        <v>36.69</v>
      </c>
      <c r="BM94">
        <v>0.93</v>
      </c>
      <c r="BN94">
        <v>83.22</v>
      </c>
      <c r="BO94">
        <v>21.27</v>
      </c>
      <c r="BP94">
        <v>6.77</v>
      </c>
      <c r="BQ94">
        <v>0</v>
      </c>
      <c r="BR94">
        <v>0.93</v>
      </c>
    </row>
    <row r="95" spans="7:70">
      <c r="G95" t="s">
        <v>137</v>
      </c>
      <c r="H95" s="73">
        <v>990.5999999999998</v>
      </c>
      <c r="I95" s="46">
        <v>370.07</v>
      </c>
      <c r="J95" s="46">
        <v>272.48</v>
      </c>
      <c r="K95" s="46">
        <v>40.64</v>
      </c>
      <c r="L95" s="46">
        <v>4.84</v>
      </c>
      <c r="M95" s="74">
        <v>0</v>
      </c>
      <c r="N95" s="73">
        <v>0</v>
      </c>
      <c r="O95" s="46">
        <v>50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50</v>
      </c>
      <c r="AB95">
        <v>23.22</v>
      </c>
      <c r="AC95">
        <v>0.61</v>
      </c>
      <c r="AD95">
        <v>91.93</v>
      </c>
      <c r="AE95">
        <v>0.92</v>
      </c>
      <c r="AF95">
        <v>64.349999999999994</v>
      </c>
      <c r="AG95">
        <v>24.19</v>
      </c>
      <c r="AH95">
        <v>0</v>
      </c>
      <c r="AI95">
        <v>0.37</v>
      </c>
      <c r="AJ95">
        <v>62.9</v>
      </c>
      <c r="AK95">
        <v>0.52</v>
      </c>
      <c r="AL95">
        <v>232.35</v>
      </c>
      <c r="AM95">
        <v>23.71</v>
      </c>
      <c r="AN95">
        <v>54.19</v>
      </c>
      <c r="AO95">
        <v>17.55</v>
      </c>
      <c r="AP95">
        <v>255.39</v>
      </c>
      <c r="AQ95">
        <v>0.63</v>
      </c>
      <c r="AR95">
        <v>0.61</v>
      </c>
      <c r="AS95">
        <v>33.869999999999997</v>
      </c>
      <c r="AT95">
        <v>23.17</v>
      </c>
      <c r="AU95">
        <v>85.64</v>
      </c>
      <c r="AV95">
        <v>23.22</v>
      </c>
      <c r="AW95">
        <v>36.51</v>
      </c>
      <c r="AX95">
        <v>48.38</v>
      </c>
      <c r="AY95">
        <v>0</v>
      </c>
      <c r="AZ95">
        <v>43.55</v>
      </c>
      <c r="BA95">
        <v>63.14</v>
      </c>
      <c r="BB95">
        <v>24.19</v>
      </c>
      <c r="BC95">
        <v>0</v>
      </c>
      <c r="BD95">
        <v>63.6</v>
      </c>
      <c r="BE95">
        <v>114.01</v>
      </c>
      <c r="BF95">
        <v>85.13</v>
      </c>
      <c r="BG95">
        <v>0.92</v>
      </c>
      <c r="BH95">
        <v>0</v>
      </c>
      <c r="BI95">
        <v>4.84</v>
      </c>
      <c r="BJ95">
        <v>1.02</v>
      </c>
      <c r="BK95">
        <v>24.19</v>
      </c>
      <c r="BL95">
        <v>36.69</v>
      </c>
      <c r="BM95">
        <v>0.93</v>
      </c>
      <c r="BN95">
        <v>83.22</v>
      </c>
      <c r="BO95">
        <v>21.27</v>
      </c>
      <c r="BP95">
        <v>6.77</v>
      </c>
      <c r="BQ95">
        <v>0</v>
      </c>
      <c r="BR95">
        <v>0.93</v>
      </c>
    </row>
    <row r="96" spans="7:70">
      <c r="G96" t="s">
        <v>138</v>
      </c>
      <c r="H96" s="73">
        <v>990.5999999999998</v>
      </c>
      <c r="I96" s="46">
        <v>370.07</v>
      </c>
      <c r="J96" s="46">
        <v>272.48</v>
      </c>
      <c r="K96" s="46">
        <v>40.64</v>
      </c>
      <c r="L96" s="46">
        <v>4.84</v>
      </c>
      <c r="M96" s="74">
        <v>0</v>
      </c>
      <c r="N96" s="73">
        <v>0</v>
      </c>
      <c r="O96" s="46">
        <v>50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50</v>
      </c>
      <c r="AB96">
        <v>23.22</v>
      </c>
      <c r="AC96">
        <v>0.61</v>
      </c>
      <c r="AD96">
        <v>91.93</v>
      </c>
      <c r="AE96">
        <v>0.92</v>
      </c>
      <c r="AF96">
        <v>64.349999999999994</v>
      </c>
      <c r="AG96">
        <v>24.19</v>
      </c>
      <c r="AH96">
        <v>0</v>
      </c>
      <c r="AI96">
        <v>0.37</v>
      </c>
      <c r="AJ96">
        <v>62.9</v>
      </c>
      <c r="AK96">
        <v>0.52</v>
      </c>
      <c r="AL96">
        <v>232.35</v>
      </c>
      <c r="AM96">
        <v>23.71</v>
      </c>
      <c r="AN96">
        <v>54.19</v>
      </c>
      <c r="AO96">
        <v>17.55</v>
      </c>
      <c r="AP96">
        <v>255.39</v>
      </c>
      <c r="AQ96">
        <v>0.63</v>
      </c>
      <c r="AR96">
        <v>0.61</v>
      </c>
      <c r="AS96">
        <v>33.869999999999997</v>
      </c>
      <c r="AT96">
        <v>23.17</v>
      </c>
      <c r="AU96">
        <v>85.64</v>
      </c>
      <c r="AV96">
        <v>23.22</v>
      </c>
      <c r="AW96">
        <v>36.51</v>
      </c>
      <c r="AX96">
        <v>48.38</v>
      </c>
      <c r="AY96">
        <v>0</v>
      </c>
      <c r="AZ96">
        <v>43.55</v>
      </c>
      <c r="BA96">
        <v>63.14</v>
      </c>
      <c r="BB96">
        <v>24.19</v>
      </c>
      <c r="BC96">
        <v>0</v>
      </c>
      <c r="BD96">
        <v>63.6</v>
      </c>
      <c r="BE96">
        <v>114.01</v>
      </c>
      <c r="BF96">
        <v>85.13</v>
      </c>
      <c r="BG96">
        <v>0.92</v>
      </c>
      <c r="BH96">
        <v>0</v>
      </c>
      <c r="BI96">
        <v>4.84</v>
      </c>
      <c r="BJ96">
        <v>1.02</v>
      </c>
      <c r="BK96">
        <v>24.19</v>
      </c>
      <c r="BL96">
        <v>36.69</v>
      </c>
      <c r="BM96">
        <v>0.93</v>
      </c>
      <c r="BN96">
        <v>83.22</v>
      </c>
      <c r="BO96">
        <v>21.27</v>
      </c>
      <c r="BP96">
        <v>6.77</v>
      </c>
      <c r="BQ96">
        <v>0</v>
      </c>
      <c r="BR96">
        <v>0.93</v>
      </c>
    </row>
    <row r="97" spans="1:133">
      <c r="G97" t="s">
        <v>139</v>
      </c>
      <c r="H97" s="73">
        <v>990.5999999999998</v>
      </c>
      <c r="I97" s="46">
        <v>370.07</v>
      </c>
      <c r="J97" s="46">
        <v>272.48</v>
      </c>
      <c r="K97" s="46">
        <v>40.64</v>
      </c>
      <c r="L97" s="46">
        <v>4.84</v>
      </c>
      <c r="M97" s="74">
        <v>0</v>
      </c>
      <c r="N97" s="73">
        <v>0</v>
      </c>
      <c r="O97" s="46">
        <v>50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50</v>
      </c>
      <c r="AB97">
        <v>23.22</v>
      </c>
      <c r="AC97">
        <v>0.61</v>
      </c>
      <c r="AD97">
        <v>91.93</v>
      </c>
      <c r="AE97">
        <v>0.92</v>
      </c>
      <c r="AF97">
        <v>64.349999999999994</v>
      </c>
      <c r="AG97">
        <v>24.19</v>
      </c>
      <c r="AH97">
        <v>0</v>
      </c>
      <c r="AI97">
        <v>0.37</v>
      </c>
      <c r="AJ97">
        <v>62.9</v>
      </c>
      <c r="AK97">
        <v>0.52</v>
      </c>
      <c r="AL97">
        <v>232.35</v>
      </c>
      <c r="AM97">
        <v>23.71</v>
      </c>
      <c r="AN97">
        <v>54.19</v>
      </c>
      <c r="AO97">
        <v>17.55</v>
      </c>
      <c r="AP97">
        <v>255.39</v>
      </c>
      <c r="AQ97">
        <v>0.63</v>
      </c>
      <c r="AR97">
        <v>0.61</v>
      </c>
      <c r="AS97">
        <v>33.869999999999997</v>
      </c>
      <c r="AT97">
        <v>23.17</v>
      </c>
      <c r="AU97">
        <v>85.64</v>
      </c>
      <c r="AV97">
        <v>23.22</v>
      </c>
      <c r="AW97">
        <v>36.51</v>
      </c>
      <c r="AX97">
        <v>48.38</v>
      </c>
      <c r="AY97">
        <v>0</v>
      </c>
      <c r="AZ97">
        <v>43.55</v>
      </c>
      <c r="BA97">
        <v>63.14</v>
      </c>
      <c r="BB97">
        <v>24.19</v>
      </c>
      <c r="BC97">
        <v>0</v>
      </c>
      <c r="BD97">
        <v>63.6</v>
      </c>
      <c r="BE97">
        <v>114.01</v>
      </c>
      <c r="BF97">
        <v>85.13</v>
      </c>
      <c r="BG97">
        <v>0.92</v>
      </c>
      <c r="BH97">
        <v>0</v>
      </c>
      <c r="BI97">
        <v>4.84</v>
      </c>
      <c r="BJ97">
        <v>1.02</v>
      </c>
      <c r="BK97">
        <v>24.19</v>
      </c>
      <c r="BL97">
        <v>36.69</v>
      </c>
      <c r="BM97">
        <v>0.93</v>
      </c>
      <c r="BN97">
        <v>83.22</v>
      </c>
      <c r="BO97">
        <v>21.27</v>
      </c>
      <c r="BP97">
        <v>6.77</v>
      </c>
      <c r="BQ97">
        <v>0</v>
      </c>
      <c r="BR97">
        <v>0.93</v>
      </c>
    </row>
    <row r="98" spans="1:133">
      <c r="G98" t="s">
        <v>140</v>
      </c>
      <c r="H98" s="73">
        <v>990.5999999999998</v>
      </c>
      <c r="I98" s="46">
        <v>370.07</v>
      </c>
      <c r="J98" s="46">
        <v>272.48</v>
      </c>
      <c r="K98" s="46">
        <v>40.64</v>
      </c>
      <c r="L98" s="46">
        <v>4.84</v>
      </c>
      <c r="M98" s="74">
        <v>0</v>
      </c>
      <c r="N98" s="73">
        <v>0</v>
      </c>
      <c r="O98" s="46">
        <v>50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50</v>
      </c>
      <c r="AB98">
        <v>23.22</v>
      </c>
      <c r="AC98">
        <v>0.61</v>
      </c>
      <c r="AD98">
        <v>91.93</v>
      </c>
      <c r="AE98">
        <v>0.92</v>
      </c>
      <c r="AF98">
        <v>64.349999999999994</v>
      </c>
      <c r="AG98">
        <v>24.19</v>
      </c>
      <c r="AH98">
        <v>0</v>
      </c>
      <c r="AI98">
        <v>0.37</v>
      </c>
      <c r="AJ98">
        <v>62.9</v>
      </c>
      <c r="AK98">
        <v>0.52</v>
      </c>
      <c r="AL98">
        <v>232.35</v>
      </c>
      <c r="AM98">
        <v>23.71</v>
      </c>
      <c r="AN98">
        <v>54.19</v>
      </c>
      <c r="AO98">
        <v>17.55</v>
      </c>
      <c r="AP98">
        <v>255.39</v>
      </c>
      <c r="AQ98">
        <v>0.63</v>
      </c>
      <c r="AR98">
        <v>0.61</v>
      </c>
      <c r="AS98">
        <v>33.869999999999997</v>
      </c>
      <c r="AT98">
        <v>23.17</v>
      </c>
      <c r="AU98">
        <v>85.64</v>
      </c>
      <c r="AV98">
        <v>23.22</v>
      </c>
      <c r="AW98">
        <v>36.51</v>
      </c>
      <c r="AX98">
        <v>48.38</v>
      </c>
      <c r="AY98">
        <v>0</v>
      </c>
      <c r="AZ98">
        <v>43.55</v>
      </c>
      <c r="BA98">
        <v>63.14</v>
      </c>
      <c r="BB98">
        <v>24.19</v>
      </c>
      <c r="BC98">
        <v>0</v>
      </c>
      <c r="BD98">
        <v>63.6</v>
      </c>
      <c r="BE98">
        <v>114.01</v>
      </c>
      <c r="BF98">
        <v>85.13</v>
      </c>
      <c r="BG98">
        <v>0.92</v>
      </c>
      <c r="BH98">
        <v>0</v>
      </c>
      <c r="BI98">
        <v>4.84</v>
      </c>
      <c r="BJ98">
        <v>1.02</v>
      </c>
      <c r="BK98">
        <v>24.19</v>
      </c>
      <c r="BL98">
        <v>36.69</v>
      </c>
      <c r="BM98">
        <v>0.93</v>
      </c>
      <c r="BN98">
        <v>83.22</v>
      </c>
      <c r="BO98">
        <v>21.27</v>
      </c>
      <c r="BP98">
        <v>6.77</v>
      </c>
      <c r="BQ98">
        <v>0</v>
      </c>
      <c r="BR98">
        <v>0.93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20.430397500000005</v>
      </c>
      <c r="I99" s="69">
        <f t="shared" ref="I99:BU99" si="1">SUM(I3:I98)/4000</f>
        <v>6.9260825000000033</v>
      </c>
      <c r="J99" s="69">
        <f t="shared" si="1"/>
        <v>7.2750449999999987</v>
      </c>
      <c r="K99" s="69">
        <f t="shared" si="1"/>
        <v>1.1688800000000004</v>
      </c>
      <c r="L99" s="69">
        <f t="shared" si="1"/>
        <v>0.16452250000000018</v>
      </c>
      <c r="M99" s="69">
        <f t="shared" si="1"/>
        <v>0</v>
      </c>
      <c r="N99" s="68">
        <f t="shared" si="1"/>
        <v>0</v>
      </c>
      <c r="O99" s="69">
        <f t="shared" si="1"/>
        <v>1.3314999999999999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0.82650000000000001</v>
      </c>
      <c r="X99">
        <f t="shared" si="1"/>
        <v>4.8362499999999989E-2</v>
      </c>
      <c r="Y99">
        <f t="shared" si="1"/>
        <v>1.4278275</v>
      </c>
      <c r="Z99">
        <f t="shared" si="1"/>
        <v>0.61192250000000015</v>
      </c>
      <c r="AA99">
        <f t="shared" si="1"/>
        <v>0.29499999999999998</v>
      </c>
      <c r="AB99">
        <f t="shared" si="1"/>
        <v>0.18576000000000012</v>
      </c>
      <c r="AC99">
        <f t="shared" si="1"/>
        <v>1.463999999999999E-2</v>
      </c>
      <c r="AD99">
        <f t="shared" si="1"/>
        <v>1.6460500000000011</v>
      </c>
      <c r="AE99">
        <f t="shared" si="1"/>
        <v>2.2080000000000034E-2</v>
      </c>
      <c r="AF99">
        <f t="shared" si="1"/>
        <v>1.544400000000002</v>
      </c>
      <c r="AG99">
        <f t="shared" si="1"/>
        <v>0.58056000000000096</v>
      </c>
      <c r="AH99">
        <f t="shared" si="1"/>
        <v>0.21</v>
      </c>
      <c r="AI99">
        <f t="shared" si="1"/>
        <v>8.8800000000000007E-3</v>
      </c>
      <c r="AJ99">
        <f t="shared" si="1"/>
        <v>1.5095999999999983</v>
      </c>
      <c r="AK99">
        <f t="shared" si="1"/>
        <v>1.2480000000000022E-2</v>
      </c>
      <c r="AL99">
        <f t="shared" si="1"/>
        <v>2.1116900000000021</v>
      </c>
      <c r="AM99">
        <f t="shared" si="1"/>
        <v>0.56904000000000066</v>
      </c>
      <c r="AN99">
        <f t="shared" si="1"/>
        <v>0.43352000000000024</v>
      </c>
      <c r="AO99">
        <f t="shared" si="1"/>
        <v>0.40700999999999976</v>
      </c>
      <c r="AP99">
        <f t="shared" si="1"/>
        <v>6.1293599999999913</v>
      </c>
      <c r="AQ99">
        <f t="shared" si="1"/>
        <v>1.7779999999999987E-2</v>
      </c>
      <c r="AR99">
        <f t="shared" si="1"/>
        <v>1.463999999999999E-2</v>
      </c>
      <c r="AS99">
        <f t="shared" si="1"/>
        <v>0.81287999999999827</v>
      </c>
      <c r="AT99">
        <f t="shared" si="1"/>
        <v>0.18535999999999997</v>
      </c>
      <c r="AU99">
        <f t="shared" si="1"/>
        <v>2.0553600000000034</v>
      </c>
      <c r="AV99">
        <f t="shared" si="1"/>
        <v>0.55728000000000011</v>
      </c>
      <c r="AW99">
        <f t="shared" si="1"/>
        <v>0.32858999999999999</v>
      </c>
      <c r="AX99">
        <f t="shared" si="1"/>
        <v>1.1611200000000019</v>
      </c>
      <c r="AY99">
        <f t="shared" si="1"/>
        <v>6.0100000000000006E-3</v>
      </c>
      <c r="AZ99">
        <f t="shared" si="1"/>
        <v>1.0452000000000019</v>
      </c>
      <c r="BA99">
        <f t="shared" si="1"/>
        <v>1.515360000000002</v>
      </c>
      <c r="BB99">
        <f t="shared" si="1"/>
        <v>0.58056000000000096</v>
      </c>
      <c r="BC99">
        <f t="shared" si="1"/>
        <v>0.19739999999999991</v>
      </c>
      <c r="BD99">
        <f t="shared" si="1"/>
        <v>1.526400000000002</v>
      </c>
      <c r="BE99">
        <f t="shared" si="1"/>
        <v>2.9053450000000005</v>
      </c>
      <c r="BF99">
        <f t="shared" si="1"/>
        <v>2.0431200000000023</v>
      </c>
      <c r="BG99">
        <f t="shared" si="1"/>
        <v>2.1879999999999997E-2</v>
      </c>
      <c r="BH99">
        <f t="shared" si="1"/>
        <v>0.58059999999999956</v>
      </c>
      <c r="BI99">
        <f t="shared" si="1"/>
        <v>0.11615999999999976</v>
      </c>
      <c r="BJ99">
        <f t="shared" si="1"/>
        <v>2.4479999999999991E-2</v>
      </c>
      <c r="BK99">
        <f t="shared" si="1"/>
        <v>0.57456000000000096</v>
      </c>
      <c r="BL99">
        <f t="shared" si="1"/>
        <v>0.80813999999999997</v>
      </c>
      <c r="BM99">
        <f t="shared" si="1"/>
        <v>2.2920000000000017E-2</v>
      </c>
      <c r="BN99">
        <f t="shared" si="1"/>
        <v>0.71120000000000005</v>
      </c>
      <c r="BO99">
        <f t="shared" si="1"/>
        <v>0.51047999999999971</v>
      </c>
      <c r="BP99">
        <f t="shared" si="1"/>
        <v>0.16247999999999976</v>
      </c>
      <c r="BQ99">
        <f t="shared" si="1"/>
        <v>0.19352000000000016</v>
      </c>
      <c r="BR99">
        <f t="shared" si="1"/>
        <v>2.2920000000000017E-2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45095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1" activePane="bottomRight" state="frozen"/>
      <selection sqref="A1:D35"/>
      <selection pane="topRight" sqref="A1:D35"/>
      <selection pane="bottomLeft" sqref="A1:D35"/>
      <selection pane="bottomRight" activeCell="D94" sqref="D9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45095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535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78.2</v>
      </c>
      <c r="I3" s="53">
        <v>0</v>
      </c>
      <c r="J3" s="53">
        <v>0</v>
      </c>
      <c r="K3" s="53">
        <v>0</v>
      </c>
      <c r="L3" s="53">
        <v>0.39</v>
      </c>
      <c r="M3" s="72">
        <v>0</v>
      </c>
      <c r="N3" s="71">
        <v>0</v>
      </c>
      <c r="O3" s="53">
        <v>0</v>
      </c>
      <c r="P3" s="53">
        <v>-95</v>
      </c>
      <c r="Q3" s="53">
        <v>-30</v>
      </c>
      <c r="R3" s="53">
        <v>0</v>
      </c>
      <c r="S3" s="72">
        <v>0</v>
      </c>
      <c r="T3" t="s">
        <v>535</v>
      </c>
      <c r="U3" s="73">
        <v>78.59</v>
      </c>
      <c r="V3" s="74">
        <v>-128</v>
      </c>
      <c r="W3">
        <v>78.2</v>
      </c>
      <c r="X3">
        <v>0</v>
      </c>
      <c r="Y3">
        <v>-3</v>
      </c>
      <c r="Z3">
        <v>0.39</v>
      </c>
      <c r="AA3">
        <v>-30</v>
      </c>
      <c r="AB3">
        <v>0</v>
      </c>
      <c r="AC3">
        <v>-95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56.36</v>
      </c>
      <c r="I4" s="46">
        <v>0</v>
      </c>
      <c r="J4" s="46">
        <v>0</v>
      </c>
      <c r="K4" s="46">
        <v>0</v>
      </c>
      <c r="L4" s="46">
        <v>0.42</v>
      </c>
      <c r="M4" s="74">
        <v>0</v>
      </c>
      <c r="N4" s="73">
        <v>0</v>
      </c>
      <c r="O4" s="46">
        <v>0</v>
      </c>
      <c r="P4" s="46">
        <v>-105</v>
      </c>
      <c r="Q4" s="46">
        <v>-35</v>
      </c>
      <c r="R4" s="46">
        <v>0</v>
      </c>
      <c r="S4" s="74">
        <v>0</v>
      </c>
      <c r="U4" s="73">
        <v>56.78</v>
      </c>
      <c r="V4" s="74">
        <v>-143</v>
      </c>
      <c r="W4">
        <v>56.36</v>
      </c>
      <c r="X4">
        <v>0</v>
      </c>
      <c r="Y4">
        <v>-3</v>
      </c>
      <c r="Z4">
        <v>0.42</v>
      </c>
      <c r="AA4">
        <v>-35</v>
      </c>
      <c r="AB4">
        <v>0</v>
      </c>
      <c r="AC4">
        <v>-105</v>
      </c>
    </row>
    <row r="5" spans="1:29">
      <c r="G5" t="s">
        <v>47</v>
      </c>
      <c r="H5" s="73">
        <v>63.45</v>
      </c>
      <c r="I5" s="46">
        <v>0</v>
      </c>
      <c r="J5" s="46">
        <v>16.309999999999999</v>
      </c>
      <c r="K5" s="46">
        <v>0</v>
      </c>
      <c r="L5" s="46">
        <v>0.25</v>
      </c>
      <c r="M5" s="74">
        <v>0.08</v>
      </c>
      <c r="N5" s="73">
        <v>0</v>
      </c>
      <c r="O5" s="46">
        <v>0</v>
      </c>
      <c r="P5" s="46">
        <v>0</v>
      </c>
      <c r="Q5" s="46">
        <v>-35</v>
      </c>
      <c r="R5" s="46">
        <v>0</v>
      </c>
      <c r="S5" s="74">
        <v>0</v>
      </c>
      <c r="U5" s="73">
        <v>80.09</v>
      </c>
      <c r="V5" s="74">
        <v>-38</v>
      </c>
      <c r="W5">
        <v>63.45</v>
      </c>
      <c r="X5">
        <v>0</v>
      </c>
      <c r="Y5">
        <v>-3</v>
      </c>
      <c r="Z5">
        <v>0.25</v>
      </c>
      <c r="AA5">
        <v>-35</v>
      </c>
      <c r="AB5">
        <v>0.08</v>
      </c>
      <c r="AC5">
        <v>16.309999999999999</v>
      </c>
    </row>
    <row r="6" spans="1:29">
      <c r="G6" t="s">
        <v>48</v>
      </c>
      <c r="H6" s="73">
        <v>31.05</v>
      </c>
      <c r="I6" s="46">
        <v>0</v>
      </c>
      <c r="J6" s="46">
        <v>13.27</v>
      </c>
      <c r="K6" s="46">
        <v>0</v>
      </c>
      <c r="L6" s="46">
        <v>0.26</v>
      </c>
      <c r="M6" s="74">
        <v>0</v>
      </c>
      <c r="N6" s="73">
        <v>0</v>
      </c>
      <c r="O6" s="46">
        <v>0</v>
      </c>
      <c r="P6" s="46">
        <v>0</v>
      </c>
      <c r="Q6" s="46">
        <v>-35</v>
      </c>
      <c r="R6" s="46">
        <v>0</v>
      </c>
      <c r="S6" s="74">
        <v>0</v>
      </c>
      <c r="U6" s="73">
        <v>44.58</v>
      </c>
      <c r="V6" s="74">
        <v>-38</v>
      </c>
      <c r="W6">
        <v>31.05</v>
      </c>
      <c r="X6">
        <v>0</v>
      </c>
      <c r="Y6">
        <v>-3</v>
      </c>
      <c r="Z6">
        <v>0.26</v>
      </c>
      <c r="AA6">
        <v>-35</v>
      </c>
      <c r="AB6">
        <v>0</v>
      </c>
      <c r="AC6">
        <v>13.27</v>
      </c>
    </row>
    <row r="7" spans="1:29">
      <c r="G7" t="s">
        <v>49</v>
      </c>
      <c r="H7" s="73">
        <v>0</v>
      </c>
      <c r="I7" s="46">
        <v>0</v>
      </c>
      <c r="J7" s="46">
        <v>18.11</v>
      </c>
      <c r="K7" s="46">
        <v>0</v>
      </c>
      <c r="L7" s="46">
        <v>0.25</v>
      </c>
      <c r="M7" s="74">
        <v>0</v>
      </c>
      <c r="N7" s="73">
        <v>-33</v>
      </c>
      <c r="O7" s="46">
        <v>-33</v>
      </c>
      <c r="P7" s="46">
        <v>0</v>
      </c>
      <c r="Q7" s="46">
        <v>-35</v>
      </c>
      <c r="R7" s="46">
        <v>0</v>
      </c>
      <c r="S7" s="74">
        <v>0</v>
      </c>
      <c r="U7" s="73">
        <v>18.36</v>
      </c>
      <c r="V7" s="74">
        <v>-104</v>
      </c>
      <c r="W7">
        <v>-33</v>
      </c>
      <c r="X7">
        <v>-33</v>
      </c>
      <c r="Y7">
        <v>-3</v>
      </c>
      <c r="Z7">
        <v>0.25</v>
      </c>
      <c r="AA7">
        <v>-35</v>
      </c>
      <c r="AB7">
        <v>0</v>
      </c>
      <c r="AC7">
        <v>18.11</v>
      </c>
    </row>
    <row r="8" spans="1:29">
      <c r="G8" t="s">
        <v>50</v>
      </c>
      <c r="H8" s="73">
        <v>0</v>
      </c>
      <c r="I8" s="46">
        <v>0</v>
      </c>
      <c r="J8" s="46">
        <v>19.03</v>
      </c>
      <c r="K8" s="46">
        <v>0</v>
      </c>
      <c r="L8" s="46">
        <v>0.19</v>
      </c>
      <c r="M8" s="74">
        <v>0</v>
      </c>
      <c r="N8" s="73">
        <v>-73</v>
      </c>
      <c r="O8" s="46">
        <v>-33</v>
      </c>
      <c r="P8" s="46">
        <v>0</v>
      </c>
      <c r="Q8" s="46">
        <v>-35</v>
      </c>
      <c r="R8" s="46">
        <v>0</v>
      </c>
      <c r="S8" s="74">
        <v>0</v>
      </c>
      <c r="U8" s="73">
        <v>19.22</v>
      </c>
      <c r="V8" s="74">
        <v>-144</v>
      </c>
      <c r="W8">
        <v>-73</v>
      </c>
      <c r="X8">
        <v>-33</v>
      </c>
      <c r="Y8">
        <v>-3</v>
      </c>
      <c r="Z8">
        <v>0.19</v>
      </c>
      <c r="AA8">
        <v>-35</v>
      </c>
      <c r="AB8">
        <v>0</v>
      </c>
      <c r="AC8">
        <v>19.03</v>
      </c>
    </row>
    <row r="9" spans="1:29">
      <c r="G9" t="s">
        <v>51</v>
      </c>
      <c r="H9" s="73">
        <v>0</v>
      </c>
      <c r="I9" s="46">
        <v>0</v>
      </c>
      <c r="J9" s="46">
        <v>18.510000000000002</v>
      </c>
      <c r="K9" s="46">
        <v>0</v>
      </c>
      <c r="L9" s="46">
        <v>0</v>
      </c>
      <c r="M9" s="74">
        <v>0</v>
      </c>
      <c r="N9" s="73">
        <v>-114</v>
      </c>
      <c r="O9" s="46">
        <v>0</v>
      </c>
      <c r="P9" s="46">
        <v>0</v>
      </c>
      <c r="Q9" s="46">
        <v>-35</v>
      </c>
      <c r="R9" s="46">
        <v>-0.3</v>
      </c>
      <c r="S9" s="74">
        <v>0</v>
      </c>
      <c r="U9" s="73">
        <v>18.510000000000002</v>
      </c>
      <c r="V9" s="74">
        <v>-152.30000000000001</v>
      </c>
      <c r="W9">
        <v>-114</v>
      </c>
      <c r="X9">
        <v>0</v>
      </c>
      <c r="Y9">
        <v>-3</v>
      </c>
      <c r="Z9">
        <v>-0.3</v>
      </c>
      <c r="AA9">
        <v>-35</v>
      </c>
      <c r="AB9">
        <v>0</v>
      </c>
      <c r="AC9">
        <v>18.510000000000002</v>
      </c>
    </row>
    <row r="10" spans="1:29">
      <c r="G10" t="s">
        <v>52</v>
      </c>
      <c r="H10" s="73">
        <v>0</v>
      </c>
      <c r="I10" s="46">
        <v>0</v>
      </c>
      <c r="J10" s="46">
        <v>20.58</v>
      </c>
      <c r="K10" s="46">
        <v>0</v>
      </c>
      <c r="L10" s="46">
        <v>0</v>
      </c>
      <c r="M10" s="74">
        <v>0</v>
      </c>
      <c r="N10" s="73">
        <v>-145</v>
      </c>
      <c r="O10" s="46">
        <v>0</v>
      </c>
      <c r="P10" s="46">
        <v>0</v>
      </c>
      <c r="Q10" s="46">
        <v>-35</v>
      </c>
      <c r="R10" s="46">
        <v>-0.5</v>
      </c>
      <c r="S10" s="74">
        <v>0</v>
      </c>
      <c r="U10" s="73">
        <v>20.58</v>
      </c>
      <c r="V10" s="74">
        <v>-183.5</v>
      </c>
      <c r="W10">
        <v>-145</v>
      </c>
      <c r="X10">
        <v>0</v>
      </c>
      <c r="Y10">
        <v>-3</v>
      </c>
      <c r="Z10">
        <v>-0.5</v>
      </c>
      <c r="AA10">
        <v>-35</v>
      </c>
      <c r="AB10">
        <v>0</v>
      </c>
      <c r="AC10">
        <v>20.58</v>
      </c>
    </row>
    <row r="11" spans="1:29">
      <c r="G11" t="s">
        <v>53</v>
      </c>
      <c r="H11" s="73">
        <v>0</v>
      </c>
      <c r="I11" s="46">
        <v>0</v>
      </c>
      <c r="J11" s="46">
        <v>24.2</v>
      </c>
      <c r="K11" s="46">
        <v>0</v>
      </c>
      <c r="L11" s="46">
        <v>0</v>
      </c>
      <c r="M11" s="74">
        <v>0.19</v>
      </c>
      <c r="N11" s="73">
        <v>-158</v>
      </c>
      <c r="O11" s="46">
        <v>-18</v>
      </c>
      <c r="P11" s="46">
        <v>0</v>
      </c>
      <c r="Q11" s="46">
        <v>-48</v>
      </c>
      <c r="R11" s="46">
        <v>-1</v>
      </c>
      <c r="S11" s="74">
        <v>0</v>
      </c>
      <c r="U11" s="73">
        <v>24.39</v>
      </c>
      <c r="V11" s="74">
        <v>-228</v>
      </c>
      <c r="W11">
        <v>-158</v>
      </c>
      <c r="X11">
        <v>-18</v>
      </c>
      <c r="Y11">
        <v>-3</v>
      </c>
      <c r="Z11">
        <v>-1</v>
      </c>
      <c r="AA11">
        <v>-48</v>
      </c>
      <c r="AB11">
        <v>0.19</v>
      </c>
      <c r="AC11">
        <v>24.2</v>
      </c>
    </row>
    <row r="12" spans="1:29">
      <c r="G12" t="s">
        <v>54</v>
      </c>
      <c r="H12" s="73">
        <v>0</v>
      </c>
      <c r="I12" s="46">
        <v>0</v>
      </c>
      <c r="J12" s="46">
        <v>24.19</v>
      </c>
      <c r="K12" s="46">
        <v>0</v>
      </c>
      <c r="L12" s="46">
        <v>0</v>
      </c>
      <c r="M12" s="74">
        <v>0.28999999999999998</v>
      </c>
      <c r="N12" s="73">
        <v>-199</v>
      </c>
      <c r="O12" s="46">
        <v>-5</v>
      </c>
      <c r="P12" s="46">
        <v>0</v>
      </c>
      <c r="Q12" s="46">
        <v>-50</v>
      </c>
      <c r="R12" s="46">
        <v>-1</v>
      </c>
      <c r="S12" s="74">
        <v>0</v>
      </c>
      <c r="U12" s="73">
        <v>24.48</v>
      </c>
      <c r="V12" s="74">
        <v>-258</v>
      </c>
      <c r="W12">
        <v>-199</v>
      </c>
      <c r="X12">
        <v>-5</v>
      </c>
      <c r="Y12">
        <v>-3</v>
      </c>
      <c r="Z12">
        <v>-1</v>
      </c>
      <c r="AA12">
        <v>-50</v>
      </c>
      <c r="AB12">
        <v>0.28999999999999998</v>
      </c>
      <c r="AC12">
        <v>24.19</v>
      </c>
    </row>
    <row r="13" spans="1:29">
      <c r="G13" t="s">
        <v>55</v>
      </c>
      <c r="H13" s="73">
        <v>0</v>
      </c>
      <c r="I13" s="46">
        <v>0</v>
      </c>
      <c r="J13" s="46">
        <v>24.19</v>
      </c>
      <c r="K13" s="46">
        <v>0</v>
      </c>
      <c r="L13" s="46">
        <v>0</v>
      </c>
      <c r="M13" s="74">
        <v>0</v>
      </c>
      <c r="N13" s="73">
        <v>-234</v>
      </c>
      <c r="O13" s="46">
        <v>0</v>
      </c>
      <c r="P13" s="46">
        <v>0</v>
      </c>
      <c r="Q13" s="46">
        <v>-51</v>
      </c>
      <c r="R13" s="46">
        <v>-1</v>
      </c>
      <c r="S13" s="74">
        <v>0</v>
      </c>
      <c r="U13" s="73">
        <v>24.19</v>
      </c>
      <c r="V13" s="74">
        <v>-289</v>
      </c>
      <c r="W13">
        <v>-234</v>
      </c>
      <c r="X13">
        <v>0</v>
      </c>
      <c r="Y13">
        <v>-3</v>
      </c>
      <c r="Z13">
        <v>-1</v>
      </c>
      <c r="AA13">
        <v>-51</v>
      </c>
      <c r="AB13">
        <v>0</v>
      </c>
      <c r="AC13">
        <v>24.19</v>
      </c>
    </row>
    <row r="14" spans="1:29">
      <c r="G14" t="s">
        <v>56</v>
      </c>
      <c r="H14" s="73">
        <v>0</v>
      </c>
      <c r="I14" s="46">
        <v>0</v>
      </c>
      <c r="J14" s="46">
        <v>24.19</v>
      </c>
      <c r="K14" s="46">
        <v>0</v>
      </c>
      <c r="L14" s="46">
        <v>0</v>
      </c>
      <c r="M14" s="74">
        <v>2.23</v>
      </c>
      <c r="N14" s="73">
        <v>-274</v>
      </c>
      <c r="O14" s="46">
        <v>0</v>
      </c>
      <c r="P14" s="46">
        <v>0</v>
      </c>
      <c r="Q14" s="46">
        <v>-52</v>
      </c>
      <c r="R14" s="46">
        <v>-2</v>
      </c>
      <c r="S14" s="74">
        <v>0</v>
      </c>
      <c r="U14" s="73">
        <v>26.42</v>
      </c>
      <c r="V14" s="74">
        <v>-331</v>
      </c>
      <c r="W14">
        <v>-274</v>
      </c>
      <c r="X14">
        <v>0</v>
      </c>
      <c r="Y14">
        <v>-3</v>
      </c>
      <c r="Z14">
        <v>-2</v>
      </c>
      <c r="AA14">
        <v>-52</v>
      </c>
      <c r="AB14">
        <v>2.23</v>
      </c>
      <c r="AC14">
        <v>24.19</v>
      </c>
    </row>
    <row r="15" spans="1:29">
      <c r="G15" t="s">
        <v>57</v>
      </c>
      <c r="H15" s="73">
        <v>0</v>
      </c>
      <c r="I15" s="46">
        <v>0</v>
      </c>
      <c r="J15" s="46">
        <v>29.03</v>
      </c>
      <c r="K15" s="46">
        <v>0</v>
      </c>
      <c r="L15" s="46">
        <v>0</v>
      </c>
      <c r="M15" s="74">
        <v>3.29</v>
      </c>
      <c r="N15" s="73">
        <v>-232</v>
      </c>
      <c r="O15" s="46">
        <v>0</v>
      </c>
      <c r="P15" s="46">
        <v>0</v>
      </c>
      <c r="Q15" s="46">
        <v>0</v>
      </c>
      <c r="R15" s="46">
        <v>-2</v>
      </c>
      <c r="S15" s="74">
        <v>0</v>
      </c>
      <c r="U15" s="73">
        <v>32.32</v>
      </c>
      <c r="V15" s="74">
        <v>-237</v>
      </c>
      <c r="W15">
        <v>-232</v>
      </c>
      <c r="X15">
        <v>0</v>
      </c>
      <c r="Y15">
        <v>-3</v>
      </c>
      <c r="Z15">
        <v>-2</v>
      </c>
      <c r="AA15">
        <v>0</v>
      </c>
      <c r="AB15">
        <v>3.29</v>
      </c>
      <c r="AC15">
        <v>29.03</v>
      </c>
    </row>
    <row r="16" spans="1:29">
      <c r="G16" t="s">
        <v>58</v>
      </c>
      <c r="H16" s="73">
        <v>0</v>
      </c>
      <c r="I16" s="46">
        <v>0</v>
      </c>
      <c r="J16" s="46">
        <v>29.03</v>
      </c>
      <c r="K16" s="46">
        <v>0</v>
      </c>
      <c r="L16" s="46">
        <v>0</v>
      </c>
      <c r="M16" s="74">
        <v>1.94</v>
      </c>
      <c r="N16" s="73">
        <v>-192</v>
      </c>
      <c r="O16" s="46">
        <v>0</v>
      </c>
      <c r="P16" s="46">
        <v>0</v>
      </c>
      <c r="Q16" s="46">
        <v>0</v>
      </c>
      <c r="R16" s="46">
        <v>-2</v>
      </c>
      <c r="S16" s="74">
        <v>0</v>
      </c>
      <c r="U16" s="73">
        <v>30.97</v>
      </c>
      <c r="V16" s="74">
        <v>-197</v>
      </c>
      <c r="W16">
        <v>-192</v>
      </c>
      <c r="X16">
        <v>0</v>
      </c>
      <c r="Y16">
        <v>-3</v>
      </c>
      <c r="Z16">
        <v>-2</v>
      </c>
      <c r="AA16">
        <v>0</v>
      </c>
      <c r="AB16">
        <v>1.94</v>
      </c>
      <c r="AC16">
        <v>29.03</v>
      </c>
    </row>
    <row r="17" spans="7:29">
      <c r="G17" t="s">
        <v>59</v>
      </c>
      <c r="H17" s="73">
        <v>0</v>
      </c>
      <c r="I17" s="46">
        <v>0</v>
      </c>
      <c r="J17" s="46">
        <v>38.71</v>
      </c>
      <c r="K17" s="46">
        <v>0</v>
      </c>
      <c r="L17" s="46">
        <v>0</v>
      </c>
      <c r="M17" s="74">
        <v>2.3199999999999998</v>
      </c>
      <c r="N17" s="73">
        <v>-155</v>
      </c>
      <c r="O17" s="46">
        <v>0</v>
      </c>
      <c r="P17" s="46">
        <v>0</v>
      </c>
      <c r="Q17" s="46">
        <v>0</v>
      </c>
      <c r="R17" s="46">
        <v>-2</v>
      </c>
      <c r="S17" s="74">
        <v>0</v>
      </c>
      <c r="U17" s="73">
        <v>41.03</v>
      </c>
      <c r="V17" s="74">
        <v>-160</v>
      </c>
      <c r="W17">
        <v>-155</v>
      </c>
      <c r="X17">
        <v>0</v>
      </c>
      <c r="Y17">
        <v>-3</v>
      </c>
      <c r="Z17">
        <v>-2</v>
      </c>
      <c r="AA17">
        <v>0</v>
      </c>
      <c r="AB17">
        <v>2.3199999999999998</v>
      </c>
      <c r="AC17">
        <v>38.71</v>
      </c>
    </row>
    <row r="18" spans="7:29">
      <c r="G18" t="s">
        <v>60</v>
      </c>
      <c r="H18" s="73">
        <v>0</v>
      </c>
      <c r="I18" s="46">
        <v>0</v>
      </c>
      <c r="J18" s="46">
        <v>38.700000000000003</v>
      </c>
      <c r="K18" s="46">
        <v>0</v>
      </c>
      <c r="L18" s="46">
        <v>0</v>
      </c>
      <c r="M18" s="74">
        <v>1.65</v>
      </c>
      <c r="N18" s="73">
        <v>-100</v>
      </c>
      <c r="O18" s="46">
        <v>0</v>
      </c>
      <c r="P18" s="46">
        <v>0</v>
      </c>
      <c r="Q18" s="46">
        <v>0</v>
      </c>
      <c r="R18" s="46">
        <v>-2</v>
      </c>
      <c r="S18" s="74">
        <v>0</v>
      </c>
      <c r="U18" s="73">
        <v>40.35</v>
      </c>
      <c r="V18" s="74">
        <v>-105</v>
      </c>
      <c r="W18">
        <v>-100</v>
      </c>
      <c r="X18">
        <v>0</v>
      </c>
      <c r="Y18">
        <v>-3</v>
      </c>
      <c r="Z18">
        <v>-2</v>
      </c>
      <c r="AA18">
        <v>0</v>
      </c>
      <c r="AB18">
        <v>1.65</v>
      </c>
      <c r="AC18">
        <v>38.700000000000003</v>
      </c>
    </row>
    <row r="19" spans="7:29">
      <c r="G19" t="s">
        <v>61</v>
      </c>
      <c r="H19" s="73">
        <v>0</v>
      </c>
      <c r="I19" s="46">
        <v>23.22</v>
      </c>
      <c r="J19" s="46">
        <v>48.39</v>
      </c>
      <c r="K19" s="46">
        <v>0</v>
      </c>
      <c r="L19" s="46">
        <v>0</v>
      </c>
      <c r="M19" s="74">
        <v>2.9</v>
      </c>
      <c r="N19" s="73">
        <v>-45</v>
      </c>
      <c r="O19" s="46">
        <v>0</v>
      </c>
      <c r="P19" s="46">
        <v>0</v>
      </c>
      <c r="Q19" s="46">
        <v>0</v>
      </c>
      <c r="R19" s="46">
        <v>-2</v>
      </c>
      <c r="S19" s="74">
        <v>0</v>
      </c>
      <c r="U19" s="73">
        <v>74.510000000000005</v>
      </c>
      <c r="V19" s="74">
        <v>-50</v>
      </c>
      <c r="W19">
        <v>-45</v>
      </c>
      <c r="X19">
        <v>23.22</v>
      </c>
      <c r="Y19">
        <v>-3</v>
      </c>
      <c r="Z19">
        <v>-2</v>
      </c>
      <c r="AA19">
        <v>0</v>
      </c>
      <c r="AB19">
        <v>2.9</v>
      </c>
      <c r="AC19">
        <v>48.39</v>
      </c>
    </row>
    <row r="20" spans="7:29">
      <c r="G20" t="s">
        <v>62</v>
      </c>
      <c r="H20" s="73">
        <v>0</v>
      </c>
      <c r="I20" s="46">
        <v>27.1</v>
      </c>
      <c r="J20" s="46">
        <v>48.38</v>
      </c>
      <c r="K20" s="46">
        <v>0</v>
      </c>
      <c r="L20" s="46">
        <v>0</v>
      </c>
      <c r="M20" s="74">
        <v>4.0599999999999996</v>
      </c>
      <c r="N20" s="73">
        <v>-48</v>
      </c>
      <c r="O20" s="46">
        <v>0</v>
      </c>
      <c r="P20" s="46">
        <v>0</v>
      </c>
      <c r="Q20" s="46">
        <v>0</v>
      </c>
      <c r="R20" s="46">
        <v>-2</v>
      </c>
      <c r="S20" s="74">
        <v>0</v>
      </c>
      <c r="U20" s="73">
        <v>79.540000000000006</v>
      </c>
      <c r="V20" s="74">
        <v>-53</v>
      </c>
      <c r="W20">
        <v>-48</v>
      </c>
      <c r="X20">
        <v>27.1</v>
      </c>
      <c r="Y20">
        <v>-3</v>
      </c>
      <c r="Z20">
        <v>-2</v>
      </c>
      <c r="AA20">
        <v>0</v>
      </c>
      <c r="AB20">
        <v>4.0599999999999996</v>
      </c>
      <c r="AC20">
        <v>48.38</v>
      </c>
    </row>
    <row r="21" spans="7:29">
      <c r="G21" t="s">
        <v>63</v>
      </c>
      <c r="H21" s="73">
        <v>0</v>
      </c>
      <c r="I21" s="46">
        <v>30</v>
      </c>
      <c r="J21" s="46">
        <v>53.22</v>
      </c>
      <c r="K21" s="46">
        <v>0</v>
      </c>
      <c r="L21" s="46">
        <v>0</v>
      </c>
      <c r="M21" s="74">
        <v>5.42</v>
      </c>
      <c r="N21" s="73">
        <v>-60</v>
      </c>
      <c r="O21" s="46">
        <v>0</v>
      </c>
      <c r="P21" s="46">
        <v>0</v>
      </c>
      <c r="Q21" s="46">
        <v>0</v>
      </c>
      <c r="R21" s="46">
        <v>-2</v>
      </c>
      <c r="S21" s="74">
        <v>0</v>
      </c>
      <c r="U21" s="73">
        <v>88.64</v>
      </c>
      <c r="V21" s="74">
        <v>-65</v>
      </c>
      <c r="W21">
        <v>-60</v>
      </c>
      <c r="X21">
        <v>30</v>
      </c>
      <c r="Y21">
        <v>-3</v>
      </c>
      <c r="Z21">
        <v>-2</v>
      </c>
      <c r="AA21">
        <v>0</v>
      </c>
      <c r="AB21">
        <v>5.42</v>
      </c>
      <c r="AC21">
        <v>53.22</v>
      </c>
    </row>
    <row r="22" spans="7:29">
      <c r="G22" t="s">
        <v>64</v>
      </c>
      <c r="H22" s="73">
        <v>0</v>
      </c>
      <c r="I22" s="46">
        <v>30</v>
      </c>
      <c r="J22" s="46">
        <v>53.22</v>
      </c>
      <c r="K22" s="46">
        <v>0</v>
      </c>
      <c r="L22" s="46">
        <v>0</v>
      </c>
      <c r="M22" s="74">
        <v>4.16</v>
      </c>
      <c r="N22" s="73">
        <v>-64</v>
      </c>
      <c r="O22" s="46">
        <v>0</v>
      </c>
      <c r="P22" s="46">
        <v>0</v>
      </c>
      <c r="Q22" s="46">
        <v>0</v>
      </c>
      <c r="R22" s="46">
        <v>-2</v>
      </c>
      <c r="S22" s="74">
        <v>0</v>
      </c>
      <c r="U22" s="73">
        <v>87.38</v>
      </c>
      <c r="V22" s="74">
        <v>-69</v>
      </c>
      <c r="W22">
        <v>-64</v>
      </c>
      <c r="X22">
        <v>30</v>
      </c>
      <c r="Y22">
        <v>-3</v>
      </c>
      <c r="Z22">
        <v>-2</v>
      </c>
      <c r="AA22">
        <v>0</v>
      </c>
      <c r="AB22">
        <v>4.16</v>
      </c>
      <c r="AC22">
        <v>53.22</v>
      </c>
    </row>
    <row r="23" spans="7:29">
      <c r="G23" t="s">
        <v>65</v>
      </c>
      <c r="H23" s="73">
        <v>0</v>
      </c>
      <c r="I23" s="46">
        <v>19.350000000000001</v>
      </c>
      <c r="J23" s="46">
        <v>62.91</v>
      </c>
      <c r="K23" s="46">
        <v>0</v>
      </c>
      <c r="L23" s="46">
        <v>0</v>
      </c>
      <c r="M23" s="74">
        <v>7.74</v>
      </c>
      <c r="N23" s="73">
        <v>-58</v>
      </c>
      <c r="O23" s="46">
        <v>0</v>
      </c>
      <c r="P23" s="46">
        <v>0</v>
      </c>
      <c r="Q23" s="46">
        <v>0</v>
      </c>
      <c r="R23" s="46">
        <v>-2.2000000000000002</v>
      </c>
      <c r="S23" s="74">
        <v>0</v>
      </c>
      <c r="U23" s="73">
        <v>90</v>
      </c>
      <c r="V23" s="74">
        <v>-63.2</v>
      </c>
      <c r="W23">
        <v>-58</v>
      </c>
      <c r="X23">
        <v>19.350000000000001</v>
      </c>
      <c r="Y23">
        <v>-3</v>
      </c>
      <c r="Z23">
        <v>-2.2000000000000002</v>
      </c>
      <c r="AA23">
        <v>0</v>
      </c>
      <c r="AB23">
        <v>7.74</v>
      </c>
      <c r="AC23">
        <v>62.91</v>
      </c>
    </row>
    <row r="24" spans="7:29">
      <c r="G24" t="s">
        <v>66</v>
      </c>
      <c r="H24" s="73">
        <v>0</v>
      </c>
      <c r="I24" s="46">
        <v>13.55</v>
      </c>
      <c r="J24" s="46">
        <v>62.9</v>
      </c>
      <c r="K24" s="46">
        <v>0</v>
      </c>
      <c r="L24" s="46">
        <v>0</v>
      </c>
      <c r="M24" s="74">
        <v>6.77</v>
      </c>
      <c r="N24" s="73">
        <v>-60</v>
      </c>
      <c r="O24" s="46">
        <v>0</v>
      </c>
      <c r="P24" s="46">
        <v>0</v>
      </c>
      <c r="Q24" s="46">
        <v>0</v>
      </c>
      <c r="R24" s="46">
        <v>-2.2000000000000002</v>
      </c>
      <c r="S24" s="74">
        <v>0</v>
      </c>
      <c r="U24" s="73">
        <v>83.22</v>
      </c>
      <c r="V24" s="74">
        <v>-65.2</v>
      </c>
      <c r="W24">
        <v>-60</v>
      </c>
      <c r="X24">
        <v>13.55</v>
      </c>
      <c r="Y24">
        <v>-3</v>
      </c>
      <c r="Z24">
        <v>-2.2000000000000002</v>
      </c>
      <c r="AA24">
        <v>0</v>
      </c>
      <c r="AB24">
        <v>6.77</v>
      </c>
      <c r="AC24">
        <v>62.9</v>
      </c>
    </row>
    <row r="25" spans="7:29">
      <c r="G25" t="s">
        <v>67</v>
      </c>
      <c r="H25" s="73">
        <v>0</v>
      </c>
      <c r="I25" s="46">
        <v>0</v>
      </c>
      <c r="J25" s="46">
        <v>62.9</v>
      </c>
      <c r="K25" s="46">
        <v>0</v>
      </c>
      <c r="L25" s="46">
        <v>0</v>
      </c>
      <c r="M25" s="74">
        <v>7.45</v>
      </c>
      <c r="N25" s="73">
        <v>-70</v>
      </c>
      <c r="O25" s="46">
        <v>0</v>
      </c>
      <c r="P25" s="46">
        <v>0</v>
      </c>
      <c r="Q25" s="46">
        <v>0</v>
      </c>
      <c r="R25" s="46">
        <v>-2.2000000000000002</v>
      </c>
      <c r="S25" s="74">
        <v>0</v>
      </c>
      <c r="U25" s="73">
        <v>70.349999999999994</v>
      </c>
      <c r="V25" s="74">
        <v>-75.2</v>
      </c>
      <c r="W25">
        <v>-70</v>
      </c>
      <c r="X25">
        <v>0</v>
      </c>
      <c r="Y25">
        <v>-3</v>
      </c>
      <c r="Z25">
        <v>-2.2000000000000002</v>
      </c>
      <c r="AA25">
        <v>0</v>
      </c>
      <c r="AB25">
        <v>7.45</v>
      </c>
      <c r="AC25">
        <v>62.9</v>
      </c>
    </row>
    <row r="26" spans="7:29">
      <c r="G26" t="s">
        <v>68</v>
      </c>
      <c r="H26" s="73">
        <v>0</v>
      </c>
      <c r="I26" s="46">
        <v>0</v>
      </c>
      <c r="J26" s="46">
        <v>62.9</v>
      </c>
      <c r="K26" s="46">
        <v>0</v>
      </c>
      <c r="L26" s="46">
        <v>0</v>
      </c>
      <c r="M26" s="74">
        <v>7.45</v>
      </c>
      <c r="N26" s="73">
        <v>-76</v>
      </c>
      <c r="O26" s="46">
        <v>0</v>
      </c>
      <c r="P26" s="46">
        <v>0</v>
      </c>
      <c r="Q26" s="46">
        <v>0</v>
      </c>
      <c r="R26" s="46">
        <v>-3</v>
      </c>
      <c r="S26" s="74">
        <v>0</v>
      </c>
      <c r="U26" s="73">
        <v>70.349999999999994</v>
      </c>
      <c r="V26" s="74">
        <v>-82</v>
      </c>
      <c r="W26">
        <v>-76</v>
      </c>
      <c r="X26">
        <v>0</v>
      </c>
      <c r="Y26">
        <v>-3</v>
      </c>
      <c r="Z26">
        <v>-3</v>
      </c>
      <c r="AA26">
        <v>0</v>
      </c>
      <c r="AB26">
        <v>7.45</v>
      </c>
      <c r="AC26">
        <v>62.9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7.74</v>
      </c>
      <c r="N27" s="73">
        <v>-87</v>
      </c>
      <c r="O27" s="46">
        <v>0</v>
      </c>
      <c r="P27" s="46">
        <v>0</v>
      </c>
      <c r="Q27" s="46">
        <v>0</v>
      </c>
      <c r="R27" s="46">
        <v>-3</v>
      </c>
      <c r="S27" s="74">
        <v>0</v>
      </c>
      <c r="U27" s="73">
        <v>7.74</v>
      </c>
      <c r="V27" s="74">
        <v>-93</v>
      </c>
      <c r="W27">
        <v>-87</v>
      </c>
      <c r="X27">
        <v>0</v>
      </c>
      <c r="Y27">
        <v>-3</v>
      </c>
      <c r="Z27">
        <v>-3</v>
      </c>
      <c r="AA27">
        <v>0</v>
      </c>
      <c r="AB27">
        <v>7.74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33.869999999999997</v>
      </c>
      <c r="K28" s="46">
        <v>0</v>
      </c>
      <c r="L28" s="46">
        <v>0</v>
      </c>
      <c r="M28" s="74">
        <v>0</v>
      </c>
      <c r="N28" s="73">
        <v>-64</v>
      </c>
      <c r="O28" s="46">
        <v>0</v>
      </c>
      <c r="P28" s="46">
        <v>0</v>
      </c>
      <c r="Q28" s="46">
        <v>0</v>
      </c>
      <c r="R28" s="46">
        <v>-3</v>
      </c>
      <c r="S28" s="74">
        <v>0</v>
      </c>
      <c r="U28" s="73">
        <v>33.869999999999997</v>
      </c>
      <c r="V28" s="74">
        <v>-70</v>
      </c>
      <c r="W28">
        <v>-64</v>
      </c>
      <c r="X28">
        <v>0</v>
      </c>
      <c r="Y28">
        <v>-3</v>
      </c>
      <c r="Z28">
        <v>-3</v>
      </c>
      <c r="AA28">
        <v>0</v>
      </c>
      <c r="AB28">
        <v>0</v>
      </c>
      <c r="AC28">
        <v>33.869999999999997</v>
      </c>
    </row>
    <row r="29" spans="7:29">
      <c r="G29" t="s">
        <v>71</v>
      </c>
      <c r="H29" s="73">
        <v>0</v>
      </c>
      <c r="I29" s="46">
        <v>28.06</v>
      </c>
      <c r="J29" s="46">
        <v>43.55</v>
      </c>
      <c r="K29" s="46">
        <v>0</v>
      </c>
      <c r="L29" s="46">
        <v>0</v>
      </c>
      <c r="M29" s="74">
        <v>0</v>
      </c>
      <c r="N29" s="73">
        <v>-70</v>
      </c>
      <c r="O29" s="46">
        <v>0</v>
      </c>
      <c r="P29" s="46">
        <v>0</v>
      </c>
      <c r="Q29" s="46">
        <v>0</v>
      </c>
      <c r="R29" s="46">
        <v>-4</v>
      </c>
      <c r="S29" s="74">
        <v>0</v>
      </c>
      <c r="U29" s="73">
        <v>71.61</v>
      </c>
      <c r="V29" s="74">
        <v>-77</v>
      </c>
      <c r="W29">
        <v>-70</v>
      </c>
      <c r="X29">
        <v>28.06</v>
      </c>
      <c r="Y29">
        <v>-3</v>
      </c>
      <c r="Z29">
        <v>-4</v>
      </c>
      <c r="AA29">
        <v>0</v>
      </c>
      <c r="AB29">
        <v>0</v>
      </c>
      <c r="AC29">
        <v>43.55</v>
      </c>
    </row>
    <row r="30" spans="7:29">
      <c r="G30" t="s">
        <v>72</v>
      </c>
      <c r="H30" s="73">
        <v>0</v>
      </c>
      <c r="I30" s="46">
        <v>28.06</v>
      </c>
      <c r="J30" s="46">
        <v>43.55</v>
      </c>
      <c r="K30" s="46">
        <v>0</v>
      </c>
      <c r="L30" s="46">
        <v>0</v>
      </c>
      <c r="M30" s="74">
        <v>0</v>
      </c>
      <c r="N30" s="73">
        <v>-55</v>
      </c>
      <c r="O30" s="46">
        <v>0</v>
      </c>
      <c r="P30" s="46">
        <v>0</v>
      </c>
      <c r="Q30" s="46">
        <v>0</v>
      </c>
      <c r="R30" s="46">
        <v>-4.4000000000000004</v>
      </c>
      <c r="S30" s="74">
        <v>0</v>
      </c>
      <c r="U30" s="73">
        <v>71.61</v>
      </c>
      <c r="V30" s="74">
        <v>-62.4</v>
      </c>
      <c r="W30">
        <v>-55</v>
      </c>
      <c r="X30">
        <v>28.06</v>
      </c>
      <c r="Y30">
        <v>-3</v>
      </c>
      <c r="Z30">
        <v>-4.4000000000000004</v>
      </c>
      <c r="AA30">
        <v>0</v>
      </c>
      <c r="AB30">
        <v>0</v>
      </c>
      <c r="AC30">
        <v>43.55</v>
      </c>
    </row>
    <row r="31" spans="7:29">
      <c r="G31" t="s">
        <v>73</v>
      </c>
      <c r="H31" s="73">
        <v>0</v>
      </c>
      <c r="I31" s="46">
        <v>13.55</v>
      </c>
      <c r="J31" s="46">
        <v>36.770000000000003</v>
      </c>
      <c r="K31" s="46">
        <v>0</v>
      </c>
      <c r="L31" s="46">
        <v>0</v>
      </c>
      <c r="M31" s="74">
        <v>6.19</v>
      </c>
      <c r="N31" s="73">
        <v>-68</v>
      </c>
      <c r="O31" s="46">
        <v>0</v>
      </c>
      <c r="P31" s="46">
        <v>0</v>
      </c>
      <c r="Q31" s="46">
        <v>0</v>
      </c>
      <c r="R31" s="46">
        <v>-5</v>
      </c>
      <c r="S31" s="74">
        <v>0</v>
      </c>
      <c r="U31" s="73">
        <v>56.51</v>
      </c>
      <c r="V31" s="74">
        <v>-76</v>
      </c>
      <c r="W31">
        <v>-68</v>
      </c>
      <c r="X31">
        <v>13.55</v>
      </c>
      <c r="Y31">
        <v>-3</v>
      </c>
      <c r="Z31">
        <v>-5</v>
      </c>
      <c r="AA31">
        <v>0</v>
      </c>
      <c r="AB31">
        <v>6.19</v>
      </c>
      <c r="AC31">
        <v>36.770000000000003</v>
      </c>
    </row>
    <row r="32" spans="7:29">
      <c r="G32" t="s">
        <v>74</v>
      </c>
      <c r="H32" s="73">
        <v>0</v>
      </c>
      <c r="I32" s="46">
        <v>16.45</v>
      </c>
      <c r="J32" s="46">
        <v>0</v>
      </c>
      <c r="K32" s="46">
        <v>0</v>
      </c>
      <c r="L32" s="46">
        <v>0</v>
      </c>
      <c r="M32" s="74">
        <v>6.58</v>
      </c>
      <c r="N32" s="73">
        <v>-75</v>
      </c>
      <c r="O32" s="46">
        <v>0</v>
      </c>
      <c r="P32" s="46">
        <v>-10</v>
      </c>
      <c r="Q32" s="46">
        <v>0</v>
      </c>
      <c r="R32" s="46">
        <v>-5.7</v>
      </c>
      <c r="S32" s="74">
        <v>0</v>
      </c>
      <c r="U32" s="73">
        <v>23.03</v>
      </c>
      <c r="V32" s="74">
        <v>-93.7</v>
      </c>
      <c r="W32">
        <v>-75</v>
      </c>
      <c r="X32">
        <v>16.45</v>
      </c>
      <c r="Y32">
        <v>-3</v>
      </c>
      <c r="Z32">
        <v>-5.7</v>
      </c>
      <c r="AA32">
        <v>0</v>
      </c>
      <c r="AB32">
        <v>6.58</v>
      </c>
      <c r="AC32">
        <v>-10</v>
      </c>
    </row>
    <row r="33" spans="7:29">
      <c r="G33" t="s">
        <v>75</v>
      </c>
      <c r="H33" s="73">
        <v>9.68</v>
      </c>
      <c r="I33" s="46">
        <v>0</v>
      </c>
      <c r="J33" s="46">
        <v>67.73</v>
      </c>
      <c r="K33" s="46">
        <v>0</v>
      </c>
      <c r="L33" s="46">
        <v>0</v>
      </c>
      <c r="M33" s="74">
        <v>5.52</v>
      </c>
      <c r="N33" s="73">
        <v>0</v>
      </c>
      <c r="O33" s="46">
        <v>-73</v>
      </c>
      <c r="P33" s="46">
        <v>0</v>
      </c>
      <c r="Q33" s="46">
        <v>0</v>
      </c>
      <c r="R33" s="46">
        <v>-6</v>
      </c>
      <c r="S33" s="74">
        <v>0</v>
      </c>
      <c r="U33" s="73">
        <v>82.93</v>
      </c>
      <c r="V33" s="74">
        <v>-82</v>
      </c>
      <c r="W33">
        <v>9.68</v>
      </c>
      <c r="X33">
        <v>-73</v>
      </c>
      <c r="Y33">
        <v>-3</v>
      </c>
      <c r="Z33">
        <v>-6</v>
      </c>
      <c r="AA33">
        <v>0</v>
      </c>
      <c r="AB33">
        <v>5.52</v>
      </c>
      <c r="AC33">
        <v>67.73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7.16</v>
      </c>
      <c r="N34" s="73">
        <v>-9</v>
      </c>
      <c r="O34" s="46">
        <v>-56</v>
      </c>
      <c r="P34" s="46">
        <v>-10</v>
      </c>
      <c r="Q34" s="46">
        <v>0</v>
      </c>
      <c r="R34" s="46">
        <v>-6</v>
      </c>
      <c r="S34" s="74">
        <v>0</v>
      </c>
      <c r="U34" s="73">
        <v>7.16</v>
      </c>
      <c r="V34" s="74">
        <v>-84</v>
      </c>
      <c r="W34">
        <v>-9</v>
      </c>
      <c r="X34">
        <v>-56</v>
      </c>
      <c r="Y34">
        <v>-3</v>
      </c>
      <c r="Z34">
        <v>-6</v>
      </c>
      <c r="AA34">
        <v>0</v>
      </c>
      <c r="AB34">
        <v>7.16</v>
      </c>
      <c r="AC34">
        <v>-10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7.84</v>
      </c>
      <c r="N35" s="73">
        <v>-53</v>
      </c>
      <c r="O35" s="46">
        <v>-40</v>
      </c>
      <c r="P35" s="46">
        <v>-40</v>
      </c>
      <c r="Q35" s="46">
        <v>0</v>
      </c>
      <c r="R35" s="46">
        <v>-7</v>
      </c>
      <c r="S35" s="74">
        <v>0</v>
      </c>
      <c r="U35" s="73">
        <v>7.84</v>
      </c>
      <c r="V35" s="74">
        <v>-143</v>
      </c>
      <c r="W35">
        <v>-53</v>
      </c>
      <c r="X35">
        <v>-40</v>
      </c>
      <c r="Y35">
        <v>-3</v>
      </c>
      <c r="Z35">
        <v>-7</v>
      </c>
      <c r="AA35">
        <v>0</v>
      </c>
      <c r="AB35">
        <v>7.84</v>
      </c>
      <c r="AC35">
        <v>-40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5.71</v>
      </c>
      <c r="N36" s="73">
        <v>-60</v>
      </c>
      <c r="O36" s="46">
        <v>-50</v>
      </c>
      <c r="P36" s="46">
        <v>-40</v>
      </c>
      <c r="Q36" s="46">
        <v>0</v>
      </c>
      <c r="R36" s="46">
        <v>-7</v>
      </c>
      <c r="S36" s="74">
        <v>0</v>
      </c>
      <c r="U36" s="73">
        <v>5.71</v>
      </c>
      <c r="V36" s="74">
        <v>-160</v>
      </c>
      <c r="W36">
        <v>-60</v>
      </c>
      <c r="X36">
        <v>-50</v>
      </c>
      <c r="Y36">
        <v>-3</v>
      </c>
      <c r="Z36">
        <v>-7</v>
      </c>
      <c r="AA36">
        <v>0</v>
      </c>
      <c r="AB36">
        <v>5.71</v>
      </c>
      <c r="AC36">
        <v>-40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8.0299999999999994</v>
      </c>
      <c r="N37" s="73">
        <v>-17</v>
      </c>
      <c r="O37" s="46">
        <v>-42</v>
      </c>
      <c r="P37" s="46">
        <v>0</v>
      </c>
      <c r="Q37" s="46">
        <v>0</v>
      </c>
      <c r="R37" s="46">
        <v>-7</v>
      </c>
      <c r="S37" s="74">
        <v>0</v>
      </c>
      <c r="U37" s="73">
        <v>8.0299999999999994</v>
      </c>
      <c r="V37" s="74">
        <v>-69</v>
      </c>
      <c r="W37">
        <v>-17</v>
      </c>
      <c r="X37">
        <v>-42</v>
      </c>
      <c r="Y37">
        <v>-3</v>
      </c>
      <c r="Z37">
        <v>-7</v>
      </c>
      <c r="AA37">
        <v>0</v>
      </c>
      <c r="AB37">
        <v>8.0299999999999994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4.9400000000000004</v>
      </c>
      <c r="N38" s="73">
        <v>-26</v>
      </c>
      <c r="O38" s="46">
        <v>-43</v>
      </c>
      <c r="P38" s="46">
        <v>0</v>
      </c>
      <c r="Q38" s="46">
        <v>0</v>
      </c>
      <c r="R38" s="46">
        <v>-7</v>
      </c>
      <c r="S38" s="74">
        <v>0</v>
      </c>
      <c r="U38" s="73">
        <v>4.9400000000000004</v>
      </c>
      <c r="V38" s="74">
        <v>-79</v>
      </c>
      <c r="W38">
        <v>-26</v>
      </c>
      <c r="X38">
        <v>-43</v>
      </c>
      <c r="Y38">
        <v>-3</v>
      </c>
      <c r="Z38">
        <v>-7</v>
      </c>
      <c r="AA38">
        <v>0</v>
      </c>
      <c r="AB38">
        <v>4.9400000000000004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7.74</v>
      </c>
      <c r="N39" s="73">
        <v>-26</v>
      </c>
      <c r="O39" s="46">
        <v>-113</v>
      </c>
      <c r="P39" s="46">
        <v>0</v>
      </c>
      <c r="Q39" s="46">
        <v>0</v>
      </c>
      <c r="R39" s="46">
        <v>-7</v>
      </c>
      <c r="S39" s="74">
        <v>0</v>
      </c>
      <c r="U39" s="73">
        <v>7.74</v>
      </c>
      <c r="V39" s="74">
        <v>-149</v>
      </c>
      <c r="W39">
        <v>-26</v>
      </c>
      <c r="X39">
        <v>-113</v>
      </c>
      <c r="Y39">
        <v>-3</v>
      </c>
      <c r="Z39">
        <v>-7</v>
      </c>
      <c r="AA39">
        <v>0</v>
      </c>
      <c r="AB39">
        <v>7.74</v>
      </c>
      <c r="AC39">
        <v>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4.74</v>
      </c>
      <c r="N40" s="73">
        <v>-12</v>
      </c>
      <c r="O40" s="46">
        <v>-78</v>
      </c>
      <c r="P40" s="46">
        <v>0</v>
      </c>
      <c r="Q40" s="46">
        <v>0</v>
      </c>
      <c r="R40" s="46">
        <v>-7</v>
      </c>
      <c r="S40" s="74">
        <v>0</v>
      </c>
      <c r="U40" s="73">
        <v>4.74</v>
      </c>
      <c r="V40" s="74">
        <v>-100</v>
      </c>
      <c r="W40">
        <v>-12</v>
      </c>
      <c r="X40">
        <v>-78</v>
      </c>
      <c r="Y40">
        <v>-3</v>
      </c>
      <c r="Z40">
        <v>-7</v>
      </c>
      <c r="AA40">
        <v>0</v>
      </c>
      <c r="AB40">
        <v>4.74</v>
      </c>
      <c r="AC40">
        <v>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4.9400000000000004</v>
      </c>
      <c r="N41" s="73">
        <v>-62</v>
      </c>
      <c r="O41" s="46">
        <v>-59</v>
      </c>
      <c r="P41" s="46">
        <v>-10</v>
      </c>
      <c r="Q41" s="46">
        <v>0</v>
      </c>
      <c r="R41" s="46">
        <v>-7</v>
      </c>
      <c r="S41" s="74">
        <v>0</v>
      </c>
      <c r="U41" s="73">
        <v>4.9400000000000004</v>
      </c>
      <c r="V41" s="74">
        <v>-141</v>
      </c>
      <c r="W41">
        <v>-62</v>
      </c>
      <c r="X41">
        <v>-59</v>
      </c>
      <c r="Y41">
        <v>-3</v>
      </c>
      <c r="Z41">
        <v>-7</v>
      </c>
      <c r="AA41">
        <v>0</v>
      </c>
      <c r="AB41">
        <v>4.9400000000000004</v>
      </c>
      <c r="AC41">
        <v>-10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4.6399999999999997</v>
      </c>
      <c r="N42" s="73">
        <v>-61</v>
      </c>
      <c r="O42" s="46">
        <v>-54</v>
      </c>
      <c r="P42" s="46">
        <v>-10</v>
      </c>
      <c r="Q42" s="46">
        <v>0</v>
      </c>
      <c r="R42" s="46">
        <v>-7</v>
      </c>
      <c r="S42" s="74">
        <v>0</v>
      </c>
      <c r="U42" s="73">
        <v>4.6399999999999997</v>
      </c>
      <c r="V42" s="74">
        <v>-135</v>
      </c>
      <c r="W42">
        <v>-61</v>
      </c>
      <c r="X42">
        <v>-54</v>
      </c>
      <c r="Y42">
        <v>-3</v>
      </c>
      <c r="Z42">
        <v>-7</v>
      </c>
      <c r="AA42">
        <v>0</v>
      </c>
      <c r="AB42">
        <v>4.6399999999999997</v>
      </c>
      <c r="AC42">
        <v>-10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5.71</v>
      </c>
      <c r="N43" s="73">
        <v>-86</v>
      </c>
      <c r="O43" s="46">
        <v>-80</v>
      </c>
      <c r="P43" s="46">
        <v>-25</v>
      </c>
      <c r="Q43" s="46">
        <v>0</v>
      </c>
      <c r="R43" s="46">
        <v>-7</v>
      </c>
      <c r="S43" s="74">
        <v>0</v>
      </c>
      <c r="U43" s="73">
        <v>5.71</v>
      </c>
      <c r="V43" s="74">
        <v>-201</v>
      </c>
      <c r="W43">
        <v>-86</v>
      </c>
      <c r="X43">
        <v>-80</v>
      </c>
      <c r="Y43">
        <v>-3</v>
      </c>
      <c r="Z43">
        <v>-7</v>
      </c>
      <c r="AA43">
        <v>0</v>
      </c>
      <c r="AB43">
        <v>5.71</v>
      </c>
      <c r="AC43">
        <v>-25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4.45</v>
      </c>
      <c r="N44" s="73">
        <v>-103</v>
      </c>
      <c r="O44" s="46">
        <v>-80</v>
      </c>
      <c r="P44" s="46">
        <v>-25</v>
      </c>
      <c r="Q44" s="46">
        <v>0</v>
      </c>
      <c r="R44" s="46">
        <v>-7</v>
      </c>
      <c r="S44" s="74">
        <v>0</v>
      </c>
      <c r="U44" s="73">
        <v>4.45</v>
      </c>
      <c r="V44" s="74">
        <v>-218</v>
      </c>
      <c r="W44">
        <v>-103</v>
      </c>
      <c r="X44">
        <v>-80</v>
      </c>
      <c r="Y44">
        <v>-3</v>
      </c>
      <c r="Z44">
        <v>-7</v>
      </c>
      <c r="AA44">
        <v>0</v>
      </c>
      <c r="AB44">
        <v>4.45</v>
      </c>
      <c r="AC44">
        <v>-25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-146</v>
      </c>
      <c r="O45" s="46">
        <v>-40</v>
      </c>
      <c r="P45" s="46">
        <v>0</v>
      </c>
      <c r="Q45" s="46">
        <v>0</v>
      </c>
      <c r="R45" s="46">
        <v>-7</v>
      </c>
      <c r="S45" s="74">
        <v>0</v>
      </c>
      <c r="U45" s="73">
        <v>0</v>
      </c>
      <c r="V45" s="74">
        <v>-196</v>
      </c>
      <c r="W45">
        <v>-146</v>
      </c>
      <c r="X45">
        <v>-40</v>
      </c>
      <c r="Y45">
        <v>-3</v>
      </c>
      <c r="Z45">
        <v>-7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-145</v>
      </c>
      <c r="O46" s="46">
        <v>-32</v>
      </c>
      <c r="P46" s="46">
        <v>0</v>
      </c>
      <c r="Q46" s="46">
        <v>0</v>
      </c>
      <c r="R46" s="46">
        <v>-7</v>
      </c>
      <c r="S46" s="74">
        <v>0</v>
      </c>
      <c r="U46" s="73">
        <v>0</v>
      </c>
      <c r="V46" s="74">
        <v>-187</v>
      </c>
      <c r="W46">
        <v>-145</v>
      </c>
      <c r="X46">
        <v>-32</v>
      </c>
      <c r="Y46">
        <v>-3</v>
      </c>
      <c r="Z46">
        <v>-7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</v>
      </c>
      <c r="N47" s="73">
        <v>-263</v>
      </c>
      <c r="O47" s="46">
        <v>-39</v>
      </c>
      <c r="P47" s="46">
        <v>0</v>
      </c>
      <c r="Q47" s="46">
        <v>0</v>
      </c>
      <c r="R47" s="46">
        <v>-7</v>
      </c>
      <c r="S47" s="74">
        <v>0</v>
      </c>
      <c r="U47" s="73">
        <v>0.1</v>
      </c>
      <c r="V47" s="74">
        <v>-312</v>
      </c>
      <c r="W47">
        <v>-263</v>
      </c>
      <c r="X47">
        <v>-39</v>
      </c>
      <c r="Y47">
        <v>-3</v>
      </c>
      <c r="Z47">
        <v>-7</v>
      </c>
      <c r="AA47">
        <v>0</v>
      </c>
      <c r="AB47">
        <v>0.1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-266</v>
      </c>
      <c r="O48" s="46">
        <v>-33</v>
      </c>
      <c r="P48" s="46">
        <v>0</v>
      </c>
      <c r="Q48" s="46">
        <v>0</v>
      </c>
      <c r="R48" s="46">
        <v>-7</v>
      </c>
      <c r="S48" s="74">
        <v>0</v>
      </c>
      <c r="U48" s="73">
        <v>0</v>
      </c>
      <c r="V48" s="74">
        <v>-309</v>
      </c>
      <c r="W48">
        <v>-266</v>
      </c>
      <c r="X48">
        <v>-33</v>
      </c>
      <c r="Y48">
        <v>-3</v>
      </c>
      <c r="Z48">
        <v>-7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0.97</v>
      </c>
      <c r="N49" s="73">
        <v>-250</v>
      </c>
      <c r="O49" s="46">
        <v>-19</v>
      </c>
      <c r="P49" s="46">
        <v>-30</v>
      </c>
      <c r="Q49" s="46">
        <v>0</v>
      </c>
      <c r="R49" s="46">
        <v>-11</v>
      </c>
      <c r="S49" s="74">
        <v>0</v>
      </c>
      <c r="U49" s="73">
        <v>0.97</v>
      </c>
      <c r="V49" s="74">
        <v>-313</v>
      </c>
      <c r="W49">
        <v>-250</v>
      </c>
      <c r="X49">
        <v>-19</v>
      </c>
      <c r="Y49">
        <v>-3</v>
      </c>
      <c r="Z49">
        <v>-11</v>
      </c>
      <c r="AA49">
        <v>0</v>
      </c>
      <c r="AB49">
        <v>0.97</v>
      </c>
      <c r="AC49">
        <v>-30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2.42</v>
      </c>
      <c r="N50" s="73">
        <v>-254</v>
      </c>
      <c r="O50" s="46">
        <v>-5</v>
      </c>
      <c r="P50" s="46">
        <v>-15</v>
      </c>
      <c r="Q50" s="46">
        <v>0</v>
      </c>
      <c r="R50" s="46">
        <v>-11</v>
      </c>
      <c r="S50" s="74">
        <v>0</v>
      </c>
      <c r="U50" s="73">
        <v>2.42</v>
      </c>
      <c r="V50" s="74">
        <v>-288</v>
      </c>
      <c r="W50">
        <v>-254</v>
      </c>
      <c r="X50">
        <v>-5</v>
      </c>
      <c r="Y50">
        <v>-3</v>
      </c>
      <c r="Z50">
        <v>-11</v>
      </c>
      <c r="AA50">
        <v>0</v>
      </c>
      <c r="AB50">
        <v>2.42</v>
      </c>
      <c r="AC50">
        <v>-15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0.77</v>
      </c>
      <c r="N51" s="73">
        <v>-178</v>
      </c>
      <c r="O51" s="46">
        <v>0</v>
      </c>
      <c r="P51" s="46">
        <v>-40</v>
      </c>
      <c r="Q51" s="46">
        <v>0</v>
      </c>
      <c r="R51" s="46">
        <v>-11</v>
      </c>
      <c r="S51" s="74">
        <v>0</v>
      </c>
      <c r="U51" s="73">
        <v>0.77</v>
      </c>
      <c r="V51" s="74">
        <v>-232</v>
      </c>
      <c r="W51">
        <v>-178</v>
      </c>
      <c r="X51">
        <v>0</v>
      </c>
      <c r="Y51">
        <v>-3</v>
      </c>
      <c r="Z51">
        <v>-11</v>
      </c>
      <c r="AA51">
        <v>0</v>
      </c>
      <c r="AB51">
        <v>0.77</v>
      </c>
      <c r="AC51">
        <v>-40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2.81</v>
      </c>
      <c r="N52" s="73">
        <v>-191</v>
      </c>
      <c r="O52" s="46">
        <v>0</v>
      </c>
      <c r="P52" s="46">
        <v>-40</v>
      </c>
      <c r="Q52" s="46">
        <v>0</v>
      </c>
      <c r="R52" s="46">
        <v>-11</v>
      </c>
      <c r="S52" s="74">
        <v>0</v>
      </c>
      <c r="U52" s="73">
        <v>2.81</v>
      </c>
      <c r="V52" s="74">
        <v>-245</v>
      </c>
      <c r="W52">
        <v>-191</v>
      </c>
      <c r="X52">
        <v>0</v>
      </c>
      <c r="Y52">
        <v>-3</v>
      </c>
      <c r="Z52">
        <v>-11</v>
      </c>
      <c r="AA52">
        <v>0</v>
      </c>
      <c r="AB52">
        <v>2.81</v>
      </c>
      <c r="AC52">
        <v>-40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-168</v>
      </c>
      <c r="O53" s="46">
        <v>-20</v>
      </c>
      <c r="P53" s="46">
        <v>-40</v>
      </c>
      <c r="Q53" s="46">
        <v>-20</v>
      </c>
      <c r="R53" s="46">
        <v>-11</v>
      </c>
      <c r="S53" s="74">
        <v>0</v>
      </c>
      <c r="U53" s="73">
        <v>0</v>
      </c>
      <c r="V53" s="74">
        <v>-262</v>
      </c>
      <c r="W53">
        <v>-168</v>
      </c>
      <c r="X53">
        <v>-20</v>
      </c>
      <c r="Y53">
        <v>-3</v>
      </c>
      <c r="Z53">
        <v>-11</v>
      </c>
      <c r="AA53">
        <v>-20</v>
      </c>
      <c r="AB53">
        <v>0</v>
      </c>
      <c r="AC53">
        <v>-40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0.28999999999999998</v>
      </c>
      <c r="N54" s="73">
        <v>-157</v>
      </c>
      <c r="O54" s="46">
        <v>-20</v>
      </c>
      <c r="P54" s="46">
        <v>-40</v>
      </c>
      <c r="Q54" s="46">
        <v>-20</v>
      </c>
      <c r="R54" s="46">
        <v>-11</v>
      </c>
      <c r="S54" s="74">
        <v>0</v>
      </c>
      <c r="U54" s="73">
        <v>0.28999999999999998</v>
      </c>
      <c r="V54" s="74">
        <v>-251</v>
      </c>
      <c r="W54">
        <v>-157</v>
      </c>
      <c r="X54">
        <v>-20</v>
      </c>
      <c r="Y54">
        <v>-3</v>
      </c>
      <c r="Z54">
        <v>-11</v>
      </c>
      <c r="AA54">
        <v>-20</v>
      </c>
      <c r="AB54">
        <v>0.28999999999999998</v>
      </c>
      <c r="AC54">
        <v>-40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1.84</v>
      </c>
      <c r="N55" s="73">
        <v>-105</v>
      </c>
      <c r="O55" s="46">
        <v>-30</v>
      </c>
      <c r="P55" s="46">
        <v>-70</v>
      </c>
      <c r="Q55" s="46">
        <v>-20</v>
      </c>
      <c r="R55" s="46">
        <v>-11</v>
      </c>
      <c r="S55" s="74">
        <v>0</v>
      </c>
      <c r="U55" s="73">
        <v>1.84</v>
      </c>
      <c r="V55" s="74">
        <v>-239</v>
      </c>
      <c r="W55">
        <v>-105</v>
      </c>
      <c r="X55">
        <v>-30</v>
      </c>
      <c r="Y55">
        <v>-3</v>
      </c>
      <c r="Z55">
        <v>-11</v>
      </c>
      <c r="AA55">
        <v>-20</v>
      </c>
      <c r="AB55">
        <v>1.84</v>
      </c>
      <c r="AC55">
        <v>-70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1.45</v>
      </c>
      <c r="N56" s="73">
        <v>-102</v>
      </c>
      <c r="O56" s="46">
        <v>0</v>
      </c>
      <c r="P56" s="46">
        <v>-55</v>
      </c>
      <c r="Q56" s="46">
        <v>-20</v>
      </c>
      <c r="R56" s="46">
        <v>-11</v>
      </c>
      <c r="S56" s="74">
        <v>0</v>
      </c>
      <c r="U56" s="73">
        <v>1.45</v>
      </c>
      <c r="V56" s="74">
        <v>-191</v>
      </c>
      <c r="W56">
        <v>-102</v>
      </c>
      <c r="X56">
        <v>0</v>
      </c>
      <c r="Y56">
        <v>-3</v>
      </c>
      <c r="Z56">
        <v>-11</v>
      </c>
      <c r="AA56">
        <v>-20</v>
      </c>
      <c r="AB56">
        <v>1.45</v>
      </c>
      <c r="AC56">
        <v>-55</v>
      </c>
    </row>
    <row r="57" spans="7:29">
      <c r="G57" t="s">
        <v>99</v>
      </c>
      <c r="H57" s="73">
        <v>0</v>
      </c>
      <c r="I57" s="46">
        <v>14.52</v>
      </c>
      <c r="J57" s="46">
        <v>0</v>
      </c>
      <c r="K57" s="46">
        <v>0</v>
      </c>
      <c r="L57" s="46">
        <v>0</v>
      </c>
      <c r="M57" s="74">
        <v>1.74</v>
      </c>
      <c r="N57" s="73">
        <v>-76</v>
      </c>
      <c r="O57" s="46">
        <v>0</v>
      </c>
      <c r="P57" s="46">
        <v>-40</v>
      </c>
      <c r="Q57" s="46">
        <v>-20</v>
      </c>
      <c r="R57" s="46">
        <v>-12</v>
      </c>
      <c r="S57" s="74">
        <v>0</v>
      </c>
      <c r="U57" s="73">
        <v>16.260000000000002</v>
      </c>
      <c r="V57" s="74">
        <v>-151</v>
      </c>
      <c r="W57">
        <v>-76</v>
      </c>
      <c r="X57">
        <v>14.52</v>
      </c>
      <c r="Y57">
        <v>-3</v>
      </c>
      <c r="Z57">
        <v>-12</v>
      </c>
      <c r="AA57">
        <v>-20</v>
      </c>
      <c r="AB57">
        <v>1.74</v>
      </c>
      <c r="AC57">
        <v>-40</v>
      </c>
    </row>
    <row r="58" spans="7:29">
      <c r="G58" t="s">
        <v>100</v>
      </c>
      <c r="H58" s="73">
        <v>0</v>
      </c>
      <c r="I58" s="46">
        <v>9.68</v>
      </c>
      <c r="J58" s="46">
        <v>0</v>
      </c>
      <c r="K58" s="46">
        <v>0</v>
      </c>
      <c r="L58" s="46">
        <v>0</v>
      </c>
      <c r="M58" s="74">
        <v>0</v>
      </c>
      <c r="N58" s="73">
        <v>-90</v>
      </c>
      <c r="O58" s="46">
        <v>0</v>
      </c>
      <c r="P58" s="46">
        <v>-20</v>
      </c>
      <c r="Q58" s="46">
        <v>-10</v>
      </c>
      <c r="R58" s="46">
        <v>-12</v>
      </c>
      <c r="S58" s="74">
        <v>0</v>
      </c>
      <c r="U58" s="73">
        <v>9.68</v>
      </c>
      <c r="V58" s="74">
        <v>-135</v>
      </c>
      <c r="W58">
        <v>-90</v>
      </c>
      <c r="X58">
        <v>9.68</v>
      </c>
      <c r="Y58">
        <v>-3</v>
      </c>
      <c r="Z58">
        <v>-12</v>
      </c>
      <c r="AA58">
        <v>-10</v>
      </c>
      <c r="AB58">
        <v>0</v>
      </c>
      <c r="AC58">
        <v>-20</v>
      </c>
    </row>
    <row r="59" spans="7:29">
      <c r="G59" t="s">
        <v>101</v>
      </c>
      <c r="H59" s="73">
        <v>0</v>
      </c>
      <c r="I59" s="46">
        <v>18.39</v>
      </c>
      <c r="J59" s="46">
        <v>0</v>
      </c>
      <c r="K59" s="46">
        <v>0</v>
      </c>
      <c r="L59" s="46">
        <v>0</v>
      </c>
      <c r="M59" s="74">
        <v>0</v>
      </c>
      <c r="N59" s="73">
        <v>-69</v>
      </c>
      <c r="O59" s="46">
        <v>0</v>
      </c>
      <c r="P59" s="46">
        <v>0</v>
      </c>
      <c r="Q59" s="46">
        <v>-10</v>
      </c>
      <c r="R59" s="46">
        <v>-11.5</v>
      </c>
      <c r="S59" s="74">
        <v>0</v>
      </c>
      <c r="U59" s="73">
        <v>18.39</v>
      </c>
      <c r="V59" s="74">
        <v>-93.5</v>
      </c>
      <c r="W59">
        <v>-69</v>
      </c>
      <c r="X59">
        <v>18.39</v>
      </c>
      <c r="Y59">
        <v>-3</v>
      </c>
      <c r="Z59">
        <v>-11.5</v>
      </c>
      <c r="AA59">
        <v>-10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14.52</v>
      </c>
      <c r="J60" s="46">
        <v>0</v>
      </c>
      <c r="K60" s="46">
        <v>0</v>
      </c>
      <c r="L60" s="46">
        <v>0</v>
      </c>
      <c r="M60" s="74">
        <v>2.9</v>
      </c>
      <c r="N60" s="73">
        <v>-79</v>
      </c>
      <c r="O60" s="46">
        <v>0</v>
      </c>
      <c r="P60" s="46">
        <v>0</v>
      </c>
      <c r="Q60" s="46">
        <v>-10</v>
      </c>
      <c r="R60" s="46">
        <v>-11.5</v>
      </c>
      <c r="S60" s="74">
        <v>0</v>
      </c>
      <c r="U60" s="73">
        <v>17.420000000000002</v>
      </c>
      <c r="V60" s="74">
        <v>-103.5</v>
      </c>
      <c r="W60">
        <v>-79</v>
      </c>
      <c r="X60">
        <v>14.52</v>
      </c>
      <c r="Y60">
        <v>-3</v>
      </c>
      <c r="Z60">
        <v>-11.5</v>
      </c>
      <c r="AA60">
        <v>-10</v>
      </c>
      <c r="AB60">
        <v>2.9</v>
      </c>
      <c r="AC60">
        <v>0</v>
      </c>
    </row>
    <row r="61" spans="7:29">
      <c r="G61" t="s">
        <v>103</v>
      </c>
      <c r="H61" s="73">
        <v>0</v>
      </c>
      <c r="I61" s="46">
        <v>14.52</v>
      </c>
      <c r="J61" s="46">
        <v>0</v>
      </c>
      <c r="K61" s="46">
        <v>0</v>
      </c>
      <c r="L61" s="46">
        <v>0</v>
      </c>
      <c r="M61" s="74">
        <v>0</v>
      </c>
      <c r="N61" s="73">
        <v>-84</v>
      </c>
      <c r="O61" s="46">
        <v>0</v>
      </c>
      <c r="P61" s="46">
        <v>-20</v>
      </c>
      <c r="Q61" s="46">
        <v>-10</v>
      </c>
      <c r="R61" s="46">
        <v>-10.5</v>
      </c>
      <c r="S61" s="74">
        <v>0</v>
      </c>
      <c r="U61" s="73">
        <v>14.52</v>
      </c>
      <c r="V61" s="74">
        <v>-127.5</v>
      </c>
      <c r="W61">
        <v>-84</v>
      </c>
      <c r="X61">
        <v>14.52</v>
      </c>
      <c r="Y61">
        <v>-3</v>
      </c>
      <c r="Z61">
        <v>-10.5</v>
      </c>
      <c r="AA61">
        <v>-10</v>
      </c>
      <c r="AB61">
        <v>0</v>
      </c>
      <c r="AC61">
        <v>-20</v>
      </c>
    </row>
    <row r="62" spans="7:29">
      <c r="G62" t="s">
        <v>104</v>
      </c>
      <c r="H62" s="73">
        <v>0</v>
      </c>
      <c r="I62" s="46">
        <v>12.58</v>
      </c>
      <c r="J62" s="46">
        <v>0</v>
      </c>
      <c r="K62" s="46">
        <v>0</v>
      </c>
      <c r="L62" s="46">
        <v>0</v>
      </c>
      <c r="M62" s="74">
        <v>0</v>
      </c>
      <c r="N62" s="73">
        <v>-103</v>
      </c>
      <c r="O62" s="46">
        <v>0</v>
      </c>
      <c r="P62" s="46">
        <v>-20</v>
      </c>
      <c r="Q62" s="46">
        <v>-10</v>
      </c>
      <c r="R62" s="46">
        <v>-10</v>
      </c>
      <c r="S62" s="74">
        <v>0</v>
      </c>
      <c r="U62" s="73">
        <v>12.58</v>
      </c>
      <c r="V62" s="74">
        <v>-146</v>
      </c>
      <c r="W62">
        <v>-103</v>
      </c>
      <c r="X62">
        <v>12.58</v>
      </c>
      <c r="Y62">
        <v>-3</v>
      </c>
      <c r="Z62">
        <v>-10</v>
      </c>
      <c r="AA62">
        <v>-10</v>
      </c>
      <c r="AB62">
        <v>0</v>
      </c>
      <c r="AC62">
        <v>-20</v>
      </c>
    </row>
    <row r="63" spans="7:29">
      <c r="G63" t="s">
        <v>105</v>
      </c>
      <c r="H63" s="73">
        <v>0</v>
      </c>
      <c r="I63" s="46">
        <v>17.420000000000002</v>
      </c>
      <c r="J63" s="46">
        <v>0</v>
      </c>
      <c r="K63" s="46">
        <v>0</v>
      </c>
      <c r="L63" s="46">
        <v>0</v>
      </c>
      <c r="M63" s="74">
        <v>0.48</v>
      </c>
      <c r="N63" s="73">
        <v>-72</v>
      </c>
      <c r="O63" s="46">
        <v>0</v>
      </c>
      <c r="P63" s="46">
        <v>0</v>
      </c>
      <c r="Q63" s="46">
        <v>-10</v>
      </c>
      <c r="R63" s="46">
        <v>-9.5</v>
      </c>
      <c r="S63" s="74">
        <v>0</v>
      </c>
      <c r="U63" s="73">
        <v>17.899999999999999</v>
      </c>
      <c r="V63" s="74">
        <v>-94.5</v>
      </c>
      <c r="W63">
        <v>-72</v>
      </c>
      <c r="X63">
        <v>17.420000000000002</v>
      </c>
      <c r="Y63">
        <v>-3</v>
      </c>
      <c r="Z63">
        <v>-9.5</v>
      </c>
      <c r="AA63">
        <v>-10</v>
      </c>
      <c r="AB63">
        <v>0.48</v>
      </c>
      <c r="AC63">
        <v>0</v>
      </c>
    </row>
    <row r="64" spans="7:29">
      <c r="G64" t="s">
        <v>106</v>
      </c>
      <c r="H64" s="73">
        <v>0</v>
      </c>
      <c r="I64" s="46">
        <v>14.52</v>
      </c>
      <c r="J64" s="46">
        <v>0</v>
      </c>
      <c r="K64" s="46">
        <v>0</v>
      </c>
      <c r="L64" s="46">
        <v>0</v>
      </c>
      <c r="M64" s="74">
        <v>3.29</v>
      </c>
      <c r="N64" s="73">
        <v>-36</v>
      </c>
      <c r="O64" s="46">
        <v>0</v>
      </c>
      <c r="P64" s="46">
        <v>0</v>
      </c>
      <c r="Q64" s="46">
        <v>-10</v>
      </c>
      <c r="R64" s="46">
        <v>-8.8000000000000007</v>
      </c>
      <c r="S64" s="74">
        <v>0</v>
      </c>
      <c r="U64" s="73">
        <v>17.809999999999999</v>
      </c>
      <c r="V64" s="74">
        <v>-57.8</v>
      </c>
      <c r="W64">
        <v>-36</v>
      </c>
      <c r="X64">
        <v>14.52</v>
      </c>
      <c r="Y64">
        <v>-3</v>
      </c>
      <c r="Z64">
        <v>-8.8000000000000007</v>
      </c>
      <c r="AA64">
        <v>-10</v>
      </c>
      <c r="AB64">
        <v>3.29</v>
      </c>
      <c r="AC64">
        <v>0</v>
      </c>
    </row>
    <row r="65" spans="7:29">
      <c r="G65" t="s">
        <v>107</v>
      </c>
      <c r="H65" s="73">
        <v>0</v>
      </c>
      <c r="I65" s="46">
        <v>8.7100000000000009</v>
      </c>
      <c r="J65" s="46">
        <v>0</v>
      </c>
      <c r="K65" s="46">
        <v>0</v>
      </c>
      <c r="L65" s="46">
        <v>0</v>
      </c>
      <c r="M65" s="74">
        <v>2.52</v>
      </c>
      <c r="N65" s="73">
        <v>-39</v>
      </c>
      <c r="O65" s="46">
        <v>0</v>
      </c>
      <c r="P65" s="46">
        <v>-10</v>
      </c>
      <c r="Q65" s="46">
        <v>-10</v>
      </c>
      <c r="R65" s="46">
        <v>-6</v>
      </c>
      <c r="S65" s="74">
        <v>0</v>
      </c>
      <c r="U65" s="73">
        <v>11.23</v>
      </c>
      <c r="V65" s="74">
        <v>-68</v>
      </c>
      <c r="W65">
        <v>-39</v>
      </c>
      <c r="X65">
        <v>8.7100000000000009</v>
      </c>
      <c r="Y65">
        <v>-3</v>
      </c>
      <c r="Z65">
        <v>-6</v>
      </c>
      <c r="AA65">
        <v>-10</v>
      </c>
      <c r="AB65">
        <v>2.52</v>
      </c>
      <c r="AC65">
        <v>-10</v>
      </c>
    </row>
    <row r="66" spans="7:29">
      <c r="G66" t="s">
        <v>108</v>
      </c>
      <c r="H66" s="73">
        <v>0</v>
      </c>
      <c r="I66" s="46">
        <v>18.38</v>
      </c>
      <c r="J66" s="46">
        <v>0</v>
      </c>
      <c r="K66" s="46">
        <v>0</v>
      </c>
      <c r="L66" s="46">
        <v>0</v>
      </c>
      <c r="M66" s="74">
        <v>1.55</v>
      </c>
      <c r="N66" s="73">
        <v>-36</v>
      </c>
      <c r="O66" s="46">
        <v>0</v>
      </c>
      <c r="P66" s="46">
        <v>-10</v>
      </c>
      <c r="Q66" s="46">
        <v>-10</v>
      </c>
      <c r="R66" s="46">
        <v>-5.5</v>
      </c>
      <c r="S66" s="74">
        <v>0</v>
      </c>
      <c r="U66" s="73">
        <v>19.93</v>
      </c>
      <c r="V66" s="74">
        <v>-64.5</v>
      </c>
      <c r="W66">
        <v>-36</v>
      </c>
      <c r="X66">
        <v>18.38</v>
      </c>
      <c r="Y66">
        <v>-3</v>
      </c>
      <c r="Z66">
        <v>-5.5</v>
      </c>
      <c r="AA66">
        <v>-10</v>
      </c>
      <c r="AB66">
        <v>1.55</v>
      </c>
      <c r="AC66">
        <v>-10</v>
      </c>
    </row>
    <row r="67" spans="7:29">
      <c r="G67" t="s">
        <v>109</v>
      </c>
      <c r="H67" s="73">
        <v>0</v>
      </c>
      <c r="I67" s="46">
        <v>12.58</v>
      </c>
      <c r="J67" s="46">
        <v>0</v>
      </c>
      <c r="K67" s="46">
        <v>0</v>
      </c>
      <c r="L67" s="46">
        <v>0</v>
      </c>
      <c r="M67" s="74">
        <v>3</v>
      </c>
      <c r="N67" s="73">
        <v>-27</v>
      </c>
      <c r="O67" s="46">
        <v>0</v>
      </c>
      <c r="P67" s="46">
        <v>-20</v>
      </c>
      <c r="Q67" s="46">
        <v>-10</v>
      </c>
      <c r="R67" s="46">
        <v>-5.3</v>
      </c>
      <c r="S67" s="74">
        <v>0</v>
      </c>
      <c r="U67" s="73">
        <v>15.58</v>
      </c>
      <c r="V67" s="74">
        <v>-65.3</v>
      </c>
      <c r="W67">
        <v>-27</v>
      </c>
      <c r="X67">
        <v>12.58</v>
      </c>
      <c r="Y67">
        <v>-3</v>
      </c>
      <c r="Z67">
        <v>-5.3</v>
      </c>
      <c r="AA67">
        <v>-10</v>
      </c>
      <c r="AB67">
        <v>3</v>
      </c>
      <c r="AC67">
        <v>-20</v>
      </c>
    </row>
    <row r="68" spans="7:29">
      <c r="G68" t="s">
        <v>110</v>
      </c>
      <c r="H68" s="73">
        <v>0</v>
      </c>
      <c r="I68" s="46">
        <v>9.68</v>
      </c>
      <c r="J68" s="46">
        <v>0</v>
      </c>
      <c r="K68" s="46">
        <v>0</v>
      </c>
      <c r="L68" s="46">
        <v>0</v>
      </c>
      <c r="M68" s="74">
        <v>2.3199999999999998</v>
      </c>
      <c r="N68" s="73">
        <v>-25</v>
      </c>
      <c r="O68" s="46">
        <v>0</v>
      </c>
      <c r="P68" s="46">
        <v>0</v>
      </c>
      <c r="Q68" s="46">
        <v>-10</v>
      </c>
      <c r="R68" s="46">
        <v>-4.7</v>
      </c>
      <c r="S68" s="74">
        <v>0</v>
      </c>
      <c r="U68" s="73">
        <v>12</v>
      </c>
      <c r="V68" s="74">
        <v>-42.7</v>
      </c>
      <c r="W68">
        <v>-25</v>
      </c>
      <c r="X68">
        <v>9.68</v>
      </c>
      <c r="Y68">
        <v>-3</v>
      </c>
      <c r="Z68">
        <v>-4.7</v>
      </c>
      <c r="AA68">
        <v>-10</v>
      </c>
      <c r="AB68">
        <v>2.3199999999999998</v>
      </c>
      <c r="AC68">
        <v>0</v>
      </c>
    </row>
    <row r="69" spans="7:29">
      <c r="G69" t="s">
        <v>111</v>
      </c>
      <c r="H69" s="73">
        <v>0</v>
      </c>
      <c r="I69" s="46">
        <v>5.8</v>
      </c>
      <c r="J69" s="46">
        <v>0</v>
      </c>
      <c r="K69" s="46">
        <v>0</v>
      </c>
      <c r="L69" s="46">
        <v>0</v>
      </c>
      <c r="M69" s="74">
        <v>1.26</v>
      </c>
      <c r="N69" s="73">
        <v>-27</v>
      </c>
      <c r="O69" s="46">
        <v>0</v>
      </c>
      <c r="P69" s="46">
        <v>0</v>
      </c>
      <c r="Q69" s="46">
        <v>-10</v>
      </c>
      <c r="R69" s="46">
        <v>-4</v>
      </c>
      <c r="S69" s="74">
        <v>0</v>
      </c>
      <c r="U69" s="73">
        <v>7.06</v>
      </c>
      <c r="V69" s="74">
        <v>-44</v>
      </c>
      <c r="W69">
        <v>-27</v>
      </c>
      <c r="X69">
        <v>5.8</v>
      </c>
      <c r="Y69">
        <v>-3</v>
      </c>
      <c r="Z69">
        <v>-4</v>
      </c>
      <c r="AA69">
        <v>-10</v>
      </c>
      <c r="AB69">
        <v>1.26</v>
      </c>
      <c r="AC69">
        <v>0</v>
      </c>
    </row>
    <row r="70" spans="7:29">
      <c r="G70" t="s">
        <v>112</v>
      </c>
      <c r="H70" s="73">
        <v>0</v>
      </c>
      <c r="I70" s="46">
        <v>8.7100000000000009</v>
      </c>
      <c r="J70" s="46">
        <v>0</v>
      </c>
      <c r="K70" s="46">
        <v>0</v>
      </c>
      <c r="L70" s="46">
        <v>0</v>
      </c>
      <c r="M70" s="74">
        <v>0.39</v>
      </c>
      <c r="N70" s="73">
        <v>-39</v>
      </c>
      <c r="O70" s="46">
        <v>0</v>
      </c>
      <c r="P70" s="46">
        <v>-20</v>
      </c>
      <c r="Q70" s="46">
        <v>-10</v>
      </c>
      <c r="R70" s="46">
        <v>-1.7</v>
      </c>
      <c r="S70" s="74">
        <v>0</v>
      </c>
      <c r="U70" s="73">
        <v>9.1</v>
      </c>
      <c r="V70" s="74">
        <v>-73.7</v>
      </c>
      <c r="W70">
        <v>-39</v>
      </c>
      <c r="X70">
        <v>8.7100000000000009</v>
      </c>
      <c r="Y70">
        <v>-3</v>
      </c>
      <c r="Z70">
        <v>-1.7</v>
      </c>
      <c r="AA70">
        <v>-10</v>
      </c>
      <c r="AB70">
        <v>0.39</v>
      </c>
      <c r="AC70">
        <v>-20</v>
      </c>
    </row>
    <row r="71" spans="7:29">
      <c r="G71" t="s">
        <v>113</v>
      </c>
      <c r="H71" s="73">
        <v>0</v>
      </c>
      <c r="I71" s="46">
        <v>0</v>
      </c>
      <c r="J71" s="46">
        <v>19.350000000000001</v>
      </c>
      <c r="K71" s="46">
        <v>0</v>
      </c>
      <c r="L71" s="46">
        <v>0</v>
      </c>
      <c r="M71" s="74">
        <v>0.87</v>
      </c>
      <c r="N71" s="73">
        <v>-54</v>
      </c>
      <c r="O71" s="46">
        <v>-10</v>
      </c>
      <c r="P71" s="46">
        <v>0</v>
      </c>
      <c r="Q71" s="46">
        <v>-10</v>
      </c>
      <c r="R71" s="46">
        <v>-0.5</v>
      </c>
      <c r="S71" s="74">
        <v>0</v>
      </c>
      <c r="U71" s="73">
        <v>20.22</v>
      </c>
      <c r="V71" s="74">
        <v>-77.5</v>
      </c>
      <c r="W71">
        <v>-54</v>
      </c>
      <c r="X71">
        <v>-10</v>
      </c>
      <c r="Y71">
        <v>-3</v>
      </c>
      <c r="Z71">
        <v>-0.5</v>
      </c>
      <c r="AA71">
        <v>-10</v>
      </c>
      <c r="AB71">
        <v>0.87</v>
      </c>
      <c r="AC71">
        <v>19.350000000000001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2.9</v>
      </c>
      <c r="N72" s="73">
        <v>-45</v>
      </c>
      <c r="O72" s="46">
        <v>-10</v>
      </c>
      <c r="P72" s="46">
        <v>-20</v>
      </c>
      <c r="Q72" s="46">
        <v>-10</v>
      </c>
      <c r="R72" s="46">
        <v>-0.5</v>
      </c>
      <c r="S72" s="74">
        <v>0</v>
      </c>
      <c r="U72" s="73">
        <v>2.9</v>
      </c>
      <c r="V72" s="74">
        <v>-88.5</v>
      </c>
      <c r="W72">
        <v>-45</v>
      </c>
      <c r="X72">
        <v>-10</v>
      </c>
      <c r="Y72">
        <v>-3</v>
      </c>
      <c r="Z72">
        <v>-0.5</v>
      </c>
      <c r="AA72">
        <v>-10</v>
      </c>
      <c r="AB72">
        <v>2.9</v>
      </c>
      <c r="AC72">
        <v>-20</v>
      </c>
    </row>
    <row r="73" spans="7:29">
      <c r="G73" t="s">
        <v>115</v>
      </c>
      <c r="H73" s="73">
        <v>0</v>
      </c>
      <c r="I73" s="46">
        <v>0</v>
      </c>
      <c r="J73" s="46">
        <v>106.44</v>
      </c>
      <c r="K73" s="46">
        <v>0</v>
      </c>
      <c r="L73" s="46">
        <v>0.68</v>
      </c>
      <c r="M73" s="74">
        <v>0.28999999999999998</v>
      </c>
      <c r="N73" s="73">
        <v>-189</v>
      </c>
      <c r="O73" s="46">
        <v>-15</v>
      </c>
      <c r="P73" s="46">
        <v>0</v>
      </c>
      <c r="Q73" s="46">
        <v>0</v>
      </c>
      <c r="R73" s="46">
        <v>0</v>
      </c>
      <c r="S73" s="74">
        <v>0</v>
      </c>
      <c r="U73" s="73">
        <v>107.41</v>
      </c>
      <c r="V73" s="74">
        <v>-207</v>
      </c>
      <c r="W73">
        <v>-189</v>
      </c>
      <c r="X73">
        <v>-15</v>
      </c>
      <c r="Y73">
        <v>-3</v>
      </c>
      <c r="Z73">
        <v>0.68</v>
      </c>
      <c r="AA73">
        <v>0</v>
      </c>
      <c r="AB73">
        <v>0.28999999999999998</v>
      </c>
      <c r="AC73">
        <v>106.44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0.97</v>
      </c>
      <c r="M74" s="74">
        <v>1.93</v>
      </c>
      <c r="N74" s="73">
        <v>-186</v>
      </c>
      <c r="O74" s="46">
        <v>-7</v>
      </c>
      <c r="P74" s="46">
        <v>-15</v>
      </c>
      <c r="Q74" s="46">
        <v>0</v>
      </c>
      <c r="R74" s="46">
        <v>0</v>
      </c>
      <c r="S74" s="74">
        <v>0</v>
      </c>
      <c r="U74" s="73">
        <v>2.9</v>
      </c>
      <c r="V74" s="74">
        <v>-211</v>
      </c>
      <c r="W74">
        <v>-186</v>
      </c>
      <c r="X74">
        <v>-7</v>
      </c>
      <c r="Y74">
        <v>-3</v>
      </c>
      <c r="Z74">
        <v>0.97</v>
      </c>
      <c r="AA74">
        <v>0</v>
      </c>
      <c r="AB74">
        <v>1.93</v>
      </c>
      <c r="AC74">
        <v>-15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1.26</v>
      </c>
      <c r="M75" s="74">
        <v>2.3199999999999998</v>
      </c>
      <c r="N75" s="73">
        <v>-204</v>
      </c>
      <c r="O75" s="46">
        <v>-30</v>
      </c>
      <c r="P75" s="46">
        <v>-30</v>
      </c>
      <c r="Q75" s="46">
        <v>0</v>
      </c>
      <c r="R75" s="46">
        <v>0</v>
      </c>
      <c r="S75" s="74">
        <v>0</v>
      </c>
      <c r="U75" s="73">
        <v>3.58</v>
      </c>
      <c r="V75" s="74">
        <v>-267</v>
      </c>
      <c r="W75">
        <v>-204</v>
      </c>
      <c r="X75">
        <v>-30</v>
      </c>
      <c r="Y75">
        <v>-3</v>
      </c>
      <c r="Z75">
        <v>1.26</v>
      </c>
      <c r="AA75">
        <v>0</v>
      </c>
      <c r="AB75">
        <v>2.3199999999999998</v>
      </c>
      <c r="AC75">
        <v>-30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1.45</v>
      </c>
      <c r="M76" s="74">
        <v>1.55</v>
      </c>
      <c r="N76" s="73">
        <v>-216</v>
      </c>
      <c r="O76" s="46">
        <v>-32</v>
      </c>
      <c r="P76" s="46">
        <v>-70</v>
      </c>
      <c r="Q76" s="46">
        <v>0</v>
      </c>
      <c r="R76" s="46">
        <v>0</v>
      </c>
      <c r="S76" s="74">
        <v>0</v>
      </c>
      <c r="U76" s="73">
        <v>3</v>
      </c>
      <c r="V76" s="74">
        <v>-321</v>
      </c>
      <c r="W76">
        <v>-216</v>
      </c>
      <c r="X76">
        <v>-32</v>
      </c>
      <c r="Y76">
        <v>-3</v>
      </c>
      <c r="Z76">
        <v>1.45</v>
      </c>
      <c r="AA76">
        <v>0</v>
      </c>
      <c r="AB76">
        <v>1.55</v>
      </c>
      <c r="AC76">
        <v>-70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1.65</v>
      </c>
      <c r="M77" s="74">
        <v>2.9</v>
      </c>
      <c r="N77" s="73">
        <v>-223</v>
      </c>
      <c r="O77" s="46">
        <v>0</v>
      </c>
      <c r="P77" s="46">
        <v>-90</v>
      </c>
      <c r="Q77" s="46">
        <v>0</v>
      </c>
      <c r="R77" s="46">
        <v>0</v>
      </c>
      <c r="S77" s="74">
        <v>0</v>
      </c>
      <c r="U77" s="73">
        <v>4.55</v>
      </c>
      <c r="V77" s="74">
        <v>-316</v>
      </c>
      <c r="W77">
        <v>-223</v>
      </c>
      <c r="X77">
        <v>0</v>
      </c>
      <c r="Y77">
        <v>-3</v>
      </c>
      <c r="Z77">
        <v>1.65</v>
      </c>
      <c r="AA77">
        <v>0</v>
      </c>
      <c r="AB77">
        <v>2.9</v>
      </c>
      <c r="AC77">
        <v>-90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1.94</v>
      </c>
      <c r="M78" s="74">
        <v>3.09</v>
      </c>
      <c r="N78" s="73">
        <v>-238</v>
      </c>
      <c r="O78" s="46">
        <v>0</v>
      </c>
      <c r="P78" s="46">
        <v>-150</v>
      </c>
      <c r="Q78" s="46">
        <v>0</v>
      </c>
      <c r="R78" s="46">
        <v>0</v>
      </c>
      <c r="S78" s="74">
        <v>0</v>
      </c>
      <c r="U78" s="73">
        <v>5.03</v>
      </c>
      <c r="V78" s="74">
        <v>-391</v>
      </c>
      <c r="W78">
        <v>-238</v>
      </c>
      <c r="X78">
        <v>0</v>
      </c>
      <c r="Y78">
        <v>-3</v>
      </c>
      <c r="Z78">
        <v>1.94</v>
      </c>
      <c r="AA78">
        <v>0</v>
      </c>
      <c r="AB78">
        <v>3.09</v>
      </c>
      <c r="AC78">
        <v>-150</v>
      </c>
    </row>
    <row r="79" spans="7:29">
      <c r="G79" t="s">
        <v>121</v>
      </c>
      <c r="H79" s="73">
        <v>0</v>
      </c>
      <c r="I79" s="46">
        <v>48.39</v>
      </c>
      <c r="J79" s="46">
        <v>203.21</v>
      </c>
      <c r="K79" s="46">
        <v>0</v>
      </c>
      <c r="L79" s="46">
        <v>2.13</v>
      </c>
      <c r="M79" s="74">
        <v>0</v>
      </c>
      <c r="N79" s="73">
        <v>-209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253.73</v>
      </c>
      <c r="V79" s="74">
        <v>-212</v>
      </c>
      <c r="W79">
        <v>-209</v>
      </c>
      <c r="X79">
        <v>48.39</v>
      </c>
      <c r="Y79">
        <v>-3</v>
      </c>
      <c r="Z79">
        <v>2.13</v>
      </c>
      <c r="AA79">
        <v>0</v>
      </c>
      <c r="AB79">
        <v>0</v>
      </c>
      <c r="AC79">
        <v>203.21</v>
      </c>
    </row>
    <row r="80" spans="7:29">
      <c r="G80" t="s">
        <v>122</v>
      </c>
      <c r="H80" s="73">
        <v>0</v>
      </c>
      <c r="I80" s="46">
        <v>48.39</v>
      </c>
      <c r="J80" s="46">
        <v>193.54</v>
      </c>
      <c r="K80" s="46">
        <v>0</v>
      </c>
      <c r="L80" s="46">
        <v>2.61</v>
      </c>
      <c r="M80" s="74">
        <v>1.1599999999999999</v>
      </c>
      <c r="N80" s="73">
        <v>-186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245.7</v>
      </c>
      <c r="V80" s="74">
        <v>-189</v>
      </c>
      <c r="W80">
        <v>-186</v>
      </c>
      <c r="X80">
        <v>48.39</v>
      </c>
      <c r="Y80">
        <v>-3</v>
      </c>
      <c r="Z80">
        <v>2.61</v>
      </c>
      <c r="AA80">
        <v>0</v>
      </c>
      <c r="AB80">
        <v>1.1599999999999999</v>
      </c>
      <c r="AC80">
        <v>193.54</v>
      </c>
    </row>
    <row r="81" spans="7:29">
      <c r="G81" t="s">
        <v>123</v>
      </c>
      <c r="H81" s="73">
        <v>0</v>
      </c>
      <c r="I81" s="46">
        <v>0</v>
      </c>
      <c r="J81" s="46">
        <v>203.22</v>
      </c>
      <c r="K81" s="46">
        <v>0</v>
      </c>
      <c r="L81" s="46">
        <v>2.9</v>
      </c>
      <c r="M81" s="74">
        <v>0</v>
      </c>
      <c r="N81" s="73">
        <v>-106</v>
      </c>
      <c r="O81" s="46">
        <v>-45</v>
      </c>
      <c r="P81" s="46">
        <v>0</v>
      </c>
      <c r="Q81" s="46">
        <v>0</v>
      </c>
      <c r="R81" s="46">
        <v>0</v>
      </c>
      <c r="S81" s="74">
        <v>0</v>
      </c>
      <c r="U81" s="73">
        <v>206.12</v>
      </c>
      <c r="V81" s="74">
        <v>-154</v>
      </c>
      <c r="W81">
        <v>-106</v>
      </c>
      <c r="X81">
        <v>-45</v>
      </c>
      <c r="Y81">
        <v>-3</v>
      </c>
      <c r="Z81">
        <v>2.9</v>
      </c>
      <c r="AA81">
        <v>0</v>
      </c>
      <c r="AB81">
        <v>0</v>
      </c>
      <c r="AC81">
        <v>203.22</v>
      </c>
    </row>
    <row r="82" spans="7:29">
      <c r="G82" t="s">
        <v>124</v>
      </c>
      <c r="H82" s="73">
        <v>0</v>
      </c>
      <c r="I82" s="46">
        <v>0</v>
      </c>
      <c r="J82" s="46">
        <v>203.22</v>
      </c>
      <c r="K82" s="46">
        <v>0</v>
      </c>
      <c r="L82" s="46">
        <v>3.19</v>
      </c>
      <c r="M82" s="74">
        <v>0.28999999999999998</v>
      </c>
      <c r="N82" s="73">
        <v>-129</v>
      </c>
      <c r="O82" s="46">
        <v>-43</v>
      </c>
      <c r="P82" s="46">
        <v>0</v>
      </c>
      <c r="Q82" s="46">
        <v>0</v>
      </c>
      <c r="R82" s="46">
        <v>0</v>
      </c>
      <c r="S82" s="74">
        <v>0</v>
      </c>
      <c r="U82" s="73">
        <v>206.7</v>
      </c>
      <c r="V82" s="74">
        <v>-175</v>
      </c>
      <c r="W82">
        <v>-129</v>
      </c>
      <c r="X82">
        <v>-43</v>
      </c>
      <c r="Y82">
        <v>-3</v>
      </c>
      <c r="Z82">
        <v>3.19</v>
      </c>
      <c r="AA82">
        <v>0</v>
      </c>
      <c r="AB82">
        <v>0.28999999999999998</v>
      </c>
      <c r="AC82">
        <v>203.22</v>
      </c>
    </row>
    <row r="83" spans="7:29">
      <c r="G83" t="s">
        <v>125</v>
      </c>
      <c r="H83" s="73">
        <v>0</v>
      </c>
      <c r="I83" s="46">
        <v>0</v>
      </c>
      <c r="J83" s="46">
        <v>241.93</v>
      </c>
      <c r="K83" s="46">
        <v>0</v>
      </c>
      <c r="L83" s="46">
        <v>0.48</v>
      </c>
      <c r="M83" s="74">
        <v>0</v>
      </c>
      <c r="N83" s="73">
        <v>-64</v>
      </c>
      <c r="O83" s="46">
        <v>-20</v>
      </c>
      <c r="P83" s="46">
        <v>0</v>
      </c>
      <c r="Q83" s="46">
        <v>0</v>
      </c>
      <c r="R83" s="46">
        <v>0</v>
      </c>
      <c r="S83" s="74">
        <v>0</v>
      </c>
      <c r="U83" s="73">
        <v>242.41</v>
      </c>
      <c r="V83" s="74">
        <v>-87</v>
      </c>
      <c r="W83">
        <v>-64</v>
      </c>
      <c r="X83">
        <v>-20</v>
      </c>
      <c r="Y83">
        <v>-3</v>
      </c>
      <c r="Z83">
        <v>0.48</v>
      </c>
      <c r="AA83">
        <v>0</v>
      </c>
      <c r="AB83">
        <v>0</v>
      </c>
      <c r="AC83">
        <v>241.93</v>
      </c>
    </row>
    <row r="84" spans="7:29">
      <c r="G84" t="s">
        <v>126</v>
      </c>
      <c r="H84" s="73">
        <v>0</v>
      </c>
      <c r="I84" s="46">
        <v>0</v>
      </c>
      <c r="J84" s="46">
        <v>251.61</v>
      </c>
      <c r="K84" s="46">
        <v>0</v>
      </c>
      <c r="L84" s="46">
        <v>0.48</v>
      </c>
      <c r="M84" s="74">
        <v>0</v>
      </c>
      <c r="N84" s="73">
        <v>-56</v>
      </c>
      <c r="O84" s="46">
        <v>-18</v>
      </c>
      <c r="P84" s="46">
        <v>0</v>
      </c>
      <c r="Q84" s="46">
        <v>0</v>
      </c>
      <c r="R84" s="46">
        <v>0</v>
      </c>
      <c r="S84" s="74">
        <v>0</v>
      </c>
      <c r="U84" s="73">
        <v>252.09</v>
      </c>
      <c r="V84" s="74">
        <v>-77</v>
      </c>
      <c r="W84">
        <v>-56</v>
      </c>
      <c r="X84">
        <v>-18</v>
      </c>
      <c r="Y84">
        <v>-3</v>
      </c>
      <c r="Z84">
        <v>0.48</v>
      </c>
      <c r="AA84">
        <v>0</v>
      </c>
      <c r="AB84">
        <v>0</v>
      </c>
      <c r="AC84">
        <v>251.61</v>
      </c>
    </row>
    <row r="85" spans="7:29">
      <c r="G85" t="s">
        <v>127</v>
      </c>
      <c r="H85" s="73">
        <v>0</v>
      </c>
      <c r="I85" s="46">
        <v>0</v>
      </c>
      <c r="J85" s="46">
        <v>251.61</v>
      </c>
      <c r="K85" s="46">
        <v>0</v>
      </c>
      <c r="L85" s="46">
        <v>0</v>
      </c>
      <c r="M85" s="74">
        <v>0.19</v>
      </c>
      <c r="N85" s="73">
        <v>-7</v>
      </c>
      <c r="O85" s="46">
        <v>-27</v>
      </c>
      <c r="P85" s="46">
        <v>0</v>
      </c>
      <c r="Q85" s="46">
        <v>0</v>
      </c>
      <c r="R85" s="46">
        <v>0</v>
      </c>
      <c r="S85" s="74">
        <v>0</v>
      </c>
      <c r="U85" s="73">
        <v>251.8</v>
      </c>
      <c r="V85" s="74">
        <v>-37</v>
      </c>
      <c r="W85">
        <v>-7</v>
      </c>
      <c r="X85">
        <v>-27</v>
      </c>
      <c r="Y85">
        <v>-3</v>
      </c>
      <c r="Z85">
        <v>0</v>
      </c>
      <c r="AA85">
        <v>0</v>
      </c>
      <c r="AB85">
        <v>0.19</v>
      </c>
      <c r="AC85">
        <v>251.61</v>
      </c>
    </row>
    <row r="86" spans="7:29">
      <c r="G86" t="s">
        <v>128</v>
      </c>
      <c r="H86" s="73">
        <v>12.58</v>
      </c>
      <c r="I86" s="46">
        <v>0</v>
      </c>
      <c r="J86" s="46">
        <v>251.6</v>
      </c>
      <c r="K86" s="46">
        <v>0</v>
      </c>
      <c r="L86" s="46">
        <v>0</v>
      </c>
      <c r="M86" s="74">
        <v>2.13</v>
      </c>
      <c r="N86" s="73">
        <v>0</v>
      </c>
      <c r="O86" s="46">
        <v>-22</v>
      </c>
      <c r="P86" s="46">
        <v>0</v>
      </c>
      <c r="Q86" s="46">
        <v>0</v>
      </c>
      <c r="R86" s="46">
        <v>0</v>
      </c>
      <c r="S86" s="74">
        <v>0</v>
      </c>
      <c r="U86" s="73">
        <v>266.31</v>
      </c>
      <c r="V86" s="74">
        <v>-25</v>
      </c>
      <c r="W86">
        <v>12.58</v>
      </c>
      <c r="X86">
        <v>-22</v>
      </c>
      <c r="Y86">
        <v>-3</v>
      </c>
      <c r="Z86">
        <v>0</v>
      </c>
      <c r="AA86">
        <v>0</v>
      </c>
      <c r="AB86">
        <v>2.13</v>
      </c>
      <c r="AC86">
        <v>251.6</v>
      </c>
    </row>
    <row r="87" spans="7:29">
      <c r="G87" t="s">
        <v>129</v>
      </c>
      <c r="H87" s="73">
        <v>31.93</v>
      </c>
      <c r="I87" s="46">
        <v>0</v>
      </c>
      <c r="J87" s="46">
        <v>212.9</v>
      </c>
      <c r="K87" s="46">
        <v>0</v>
      </c>
      <c r="L87" s="46">
        <v>0</v>
      </c>
      <c r="M87" s="74">
        <v>1.84</v>
      </c>
      <c r="N87" s="73">
        <v>0</v>
      </c>
      <c r="O87" s="46">
        <v>-8</v>
      </c>
      <c r="P87" s="46">
        <v>0</v>
      </c>
      <c r="Q87" s="46">
        <v>0</v>
      </c>
      <c r="R87" s="46">
        <v>0</v>
      </c>
      <c r="S87" s="74">
        <v>0</v>
      </c>
      <c r="U87" s="73">
        <v>246.67</v>
      </c>
      <c r="V87" s="74">
        <v>-11</v>
      </c>
      <c r="W87">
        <v>31.93</v>
      </c>
      <c r="X87">
        <v>-8</v>
      </c>
      <c r="Y87">
        <v>-3</v>
      </c>
      <c r="Z87">
        <v>0</v>
      </c>
      <c r="AA87">
        <v>0</v>
      </c>
      <c r="AB87">
        <v>1.84</v>
      </c>
      <c r="AC87">
        <v>212.9</v>
      </c>
    </row>
    <row r="88" spans="7:29">
      <c r="G88" t="s">
        <v>130</v>
      </c>
      <c r="H88" s="73">
        <v>88.06</v>
      </c>
      <c r="I88" s="46">
        <v>0</v>
      </c>
      <c r="J88" s="46">
        <v>212.9</v>
      </c>
      <c r="K88" s="46">
        <v>0</v>
      </c>
      <c r="L88" s="46">
        <v>0</v>
      </c>
      <c r="M88" s="74">
        <v>1.06</v>
      </c>
      <c r="N88" s="73">
        <v>0</v>
      </c>
      <c r="O88" s="46">
        <v>-22</v>
      </c>
      <c r="P88" s="46">
        <v>0</v>
      </c>
      <c r="Q88" s="46">
        <v>0</v>
      </c>
      <c r="R88" s="46">
        <v>0</v>
      </c>
      <c r="S88" s="74">
        <v>0</v>
      </c>
      <c r="U88" s="73">
        <v>302.02</v>
      </c>
      <c r="V88" s="74">
        <v>-25</v>
      </c>
      <c r="W88">
        <v>88.06</v>
      </c>
      <c r="X88">
        <v>-22</v>
      </c>
      <c r="Y88">
        <v>-3</v>
      </c>
      <c r="Z88">
        <v>0</v>
      </c>
      <c r="AA88">
        <v>0</v>
      </c>
      <c r="AB88">
        <v>1.06</v>
      </c>
      <c r="AC88">
        <v>212.9</v>
      </c>
    </row>
    <row r="89" spans="7:29">
      <c r="G89" t="s">
        <v>131</v>
      </c>
      <c r="H89" s="73">
        <v>105.48</v>
      </c>
      <c r="I89" s="46">
        <v>0</v>
      </c>
      <c r="J89" s="46">
        <v>174.19</v>
      </c>
      <c r="K89" s="46">
        <v>0</v>
      </c>
      <c r="L89" s="46">
        <v>1.45</v>
      </c>
      <c r="M89" s="74">
        <v>3.19</v>
      </c>
      <c r="N89" s="73">
        <v>0</v>
      </c>
      <c r="O89" s="46">
        <v>-20</v>
      </c>
      <c r="P89" s="46">
        <v>0</v>
      </c>
      <c r="Q89" s="46">
        <v>0</v>
      </c>
      <c r="R89" s="46">
        <v>0</v>
      </c>
      <c r="S89" s="74">
        <v>0</v>
      </c>
      <c r="U89" s="73">
        <v>284.31</v>
      </c>
      <c r="V89" s="74">
        <v>-23</v>
      </c>
      <c r="W89">
        <v>105.48</v>
      </c>
      <c r="X89">
        <v>-20</v>
      </c>
      <c r="Y89">
        <v>-3</v>
      </c>
      <c r="Z89">
        <v>1.45</v>
      </c>
      <c r="AA89">
        <v>0</v>
      </c>
      <c r="AB89">
        <v>3.19</v>
      </c>
      <c r="AC89">
        <v>174.19</v>
      </c>
    </row>
    <row r="90" spans="7:29">
      <c r="G90" t="s">
        <v>132</v>
      </c>
      <c r="H90" s="73">
        <v>100.64</v>
      </c>
      <c r="I90" s="46">
        <v>0</v>
      </c>
      <c r="J90" s="46">
        <v>0</v>
      </c>
      <c r="K90" s="46">
        <v>0</v>
      </c>
      <c r="L90" s="46">
        <v>1.45</v>
      </c>
      <c r="M90" s="74">
        <v>3.1</v>
      </c>
      <c r="N90" s="73">
        <v>0</v>
      </c>
      <c r="O90" s="46">
        <v>-38</v>
      </c>
      <c r="P90" s="46">
        <v>-135</v>
      </c>
      <c r="Q90" s="46">
        <v>0</v>
      </c>
      <c r="R90" s="46">
        <v>0</v>
      </c>
      <c r="S90" s="74">
        <v>0</v>
      </c>
      <c r="U90" s="73">
        <v>105.19</v>
      </c>
      <c r="V90" s="74">
        <v>-176</v>
      </c>
      <c r="W90">
        <v>100.64</v>
      </c>
      <c r="X90">
        <v>-38</v>
      </c>
      <c r="Y90">
        <v>-3</v>
      </c>
      <c r="Z90">
        <v>1.45</v>
      </c>
      <c r="AA90">
        <v>0</v>
      </c>
      <c r="AB90">
        <v>3.1</v>
      </c>
      <c r="AC90">
        <v>-135</v>
      </c>
    </row>
    <row r="91" spans="7:29">
      <c r="G91" t="s">
        <v>133</v>
      </c>
      <c r="H91" s="73">
        <v>0</v>
      </c>
      <c r="I91" s="46">
        <v>0</v>
      </c>
      <c r="J91" s="46">
        <v>116.13</v>
      </c>
      <c r="K91" s="46">
        <v>0</v>
      </c>
      <c r="L91" s="46">
        <v>1.45</v>
      </c>
      <c r="M91" s="74">
        <v>1.1599999999999999</v>
      </c>
      <c r="N91" s="73">
        <v>-83</v>
      </c>
      <c r="O91" s="46">
        <v>-49</v>
      </c>
      <c r="P91" s="46">
        <v>0</v>
      </c>
      <c r="Q91" s="46">
        <v>0</v>
      </c>
      <c r="R91" s="46">
        <v>0</v>
      </c>
      <c r="S91" s="74">
        <v>0</v>
      </c>
      <c r="U91" s="73">
        <v>118.74</v>
      </c>
      <c r="V91" s="74">
        <v>-135</v>
      </c>
      <c r="W91">
        <v>-83</v>
      </c>
      <c r="X91">
        <v>-49</v>
      </c>
      <c r="Y91">
        <v>-3</v>
      </c>
      <c r="Z91">
        <v>1.45</v>
      </c>
      <c r="AA91">
        <v>0</v>
      </c>
      <c r="AB91">
        <v>1.1599999999999999</v>
      </c>
      <c r="AC91">
        <v>116.13</v>
      </c>
    </row>
    <row r="92" spans="7:29">
      <c r="G92" t="s">
        <v>134</v>
      </c>
      <c r="H92" s="73">
        <v>0</v>
      </c>
      <c r="I92" s="46">
        <v>0</v>
      </c>
      <c r="J92" s="46">
        <v>96.77</v>
      </c>
      <c r="K92" s="46">
        <v>0</v>
      </c>
      <c r="L92" s="46">
        <v>1.45</v>
      </c>
      <c r="M92" s="74">
        <v>2.23</v>
      </c>
      <c r="N92" s="73">
        <v>-28</v>
      </c>
      <c r="O92" s="46">
        <v>-73</v>
      </c>
      <c r="P92" s="46">
        <v>0</v>
      </c>
      <c r="Q92" s="46">
        <v>0</v>
      </c>
      <c r="R92" s="46">
        <v>0</v>
      </c>
      <c r="S92" s="74">
        <v>0</v>
      </c>
      <c r="U92" s="73">
        <v>100.45</v>
      </c>
      <c r="V92" s="74">
        <v>-104</v>
      </c>
      <c r="W92">
        <v>-28</v>
      </c>
      <c r="X92">
        <v>-73</v>
      </c>
      <c r="Y92">
        <v>-3</v>
      </c>
      <c r="Z92">
        <v>1.45</v>
      </c>
      <c r="AA92">
        <v>0</v>
      </c>
      <c r="AB92">
        <v>2.23</v>
      </c>
      <c r="AC92">
        <v>96.77</v>
      </c>
    </row>
    <row r="93" spans="7:29">
      <c r="G93" t="s">
        <v>135</v>
      </c>
      <c r="H93" s="73">
        <v>35.450000000000003</v>
      </c>
      <c r="I93" s="46">
        <v>0</v>
      </c>
      <c r="J93" s="46">
        <v>0</v>
      </c>
      <c r="K93" s="46">
        <v>0</v>
      </c>
      <c r="L93" s="46">
        <v>1.04</v>
      </c>
      <c r="M93" s="74">
        <v>2.42</v>
      </c>
      <c r="N93" s="73">
        <v>0</v>
      </c>
      <c r="O93" s="46">
        <v>-88</v>
      </c>
      <c r="P93" s="46">
        <v>-120</v>
      </c>
      <c r="Q93" s="46">
        <v>0</v>
      </c>
      <c r="R93" s="46">
        <v>0</v>
      </c>
      <c r="S93" s="74">
        <v>0</v>
      </c>
      <c r="U93" s="73">
        <v>38.909999999999997</v>
      </c>
      <c r="V93" s="74">
        <v>-211</v>
      </c>
      <c r="W93">
        <v>35.450000000000003</v>
      </c>
      <c r="X93">
        <v>-88</v>
      </c>
      <c r="Y93">
        <v>-3</v>
      </c>
      <c r="Z93">
        <v>1.04</v>
      </c>
      <c r="AA93">
        <v>0</v>
      </c>
      <c r="AB93">
        <v>2.42</v>
      </c>
      <c r="AC93">
        <v>-120</v>
      </c>
    </row>
    <row r="94" spans="7:29">
      <c r="G94" t="s">
        <v>136</v>
      </c>
      <c r="H94" s="73">
        <v>76.39</v>
      </c>
      <c r="I94" s="46">
        <v>0</v>
      </c>
      <c r="J94" s="46">
        <v>0</v>
      </c>
      <c r="K94" s="46">
        <v>0</v>
      </c>
      <c r="L94" s="46">
        <v>1.02</v>
      </c>
      <c r="M94" s="74">
        <v>0.25</v>
      </c>
      <c r="N94" s="73">
        <v>0</v>
      </c>
      <c r="O94" s="46">
        <v>-102</v>
      </c>
      <c r="P94" s="46">
        <v>-70</v>
      </c>
      <c r="Q94" s="46">
        <v>0</v>
      </c>
      <c r="R94" s="46">
        <v>0</v>
      </c>
      <c r="S94" s="74">
        <v>0</v>
      </c>
      <c r="U94" s="73">
        <v>77.66</v>
      </c>
      <c r="V94" s="74">
        <v>-175</v>
      </c>
      <c r="W94">
        <v>76.39</v>
      </c>
      <c r="X94">
        <v>-102</v>
      </c>
      <c r="Y94">
        <v>-3</v>
      </c>
      <c r="Z94">
        <v>1.02</v>
      </c>
      <c r="AA94">
        <v>0</v>
      </c>
      <c r="AB94">
        <v>0.25</v>
      </c>
      <c r="AC94">
        <v>-70</v>
      </c>
    </row>
    <row r="95" spans="7:29">
      <c r="G95" t="s">
        <v>137</v>
      </c>
      <c r="H95" s="73">
        <v>169.34</v>
      </c>
      <c r="I95" s="46">
        <v>0</v>
      </c>
      <c r="J95" s="46">
        <v>38.71</v>
      </c>
      <c r="K95" s="46">
        <v>0</v>
      </c>
      <c r="L95" s="46">
        <v>1.94</v>
      </c>
      <c r="M95" s="74">
        <v>0.19</v>
      </c>
      <c r="N95" s="73">
        <v>0</v>
      </c>
      <c r="O95" s="46">
        <v>-89</v>
      </c>
      <c r="P95" s="46">
        <v>0</v>
      </c>
      <c r="Q95" s="46">
        <v>0</v>
      </c>
      <c r="R95" s="46">
        <v>0</v>
      </c>
      <c r="S95" s="74">
        <v>0</v>
      </c>
      <c r="U95" s="73">
        <v>210.18</v>
      </c>
      <c r="V95" s="74">
        <v>-92</v>
      </c>
      <c r="W95">
        <v>169.34</v>
      </c>
      <c r="X95">
        <v>-89</v>
      </c>
      <c r="Y95">
        <v>-3</v>
      </c>
      <c r="Z95">
        <v>1.94</v>
      </c>
      <c r="AA95">
        <v>0</v>
      </c>
      <c r="AB95">
        <v>0.19</v>
      </c>
      <c r="AC95">
        <v>38.71</v>
      </c>
    </row>
    <row r="96" spans="7:29">
      <c r="G96" t="s">
        <v>138</v>
      </c>
      <c r="H96" s="73">
        <v>180.96</v>
      </c>
      <c r="I96" s="46">
        <v>0</v>
      </c>
      <c r="J96" s="46">
        <v>38.71</v>
      </c>
      <c r="K96" s="46">
        <v>0</v>
      </c>
      <c r="L96" s="46">
        <v>1.94</v>
      </c>
      <c r="M96" s="74">
        <v>1.06</v>
      </c>
      <c r="N96" s="73">
        <v>0</v>
      </c>
      <c r="O96" s="46">
        <v>-95</v>
      </c>
      <c r="P96" s="46">
        <v>0</v>
      </c>
      <c r="Q96" s="46">
        <v>0</v>
      </c>
      <c r="R96" s="46">
        <v>0</v>
      </c>
      <c r="S96" s="74">
        <v>0</v>
      </c>
      <c r="U96" s="73">
        <v>222.67</v>
      </c>
      <c r="V96" s="74">
        <v>-98</v>
      </c>
      <c r="W96">
        <v>180.96</v>
      </c>
      <c r="X96">
        <v>-95</v>
      </c>
      <c r="Y96">
        <v>-3</v>
      </c>
      <c r="Z96">
        <v>1.94</v>
      </c>
      <c r="AA96">
        <v>0</v>
      </c>
      <c r="AB96">
        <v>1.06</v>
      </c>
      <c r="AC96">
        <v>38.71</v>
      </c>
    </row>
    <row r="97" spans="1:83">
      <c r="G97" t="s">
        <v>139</v>
      </c>
      <c r="H97" s="73">
        <v>106.45</v>
      </c>
      <c r="I97" s="46">
        <v>0</v>
      </c>
      <c r="J97" s="46">
        <v>19.350000000000001</v>
      </c>
      <c r="K97" s="46">
        <v>0</v>
      </c>
      <c r="L97" s="46">
        <v>1.94</v>
      </c>
      <c r="M97" s="74">
        <v>0</v>
      </c>
      <c r="N97" s="73">
        <v>0</v>
      </c>
      <c r="O97" s="46">
        <v>-93</v>
      </c>
      <c r="P97" s="46">
        <v>0</v>
      </c>
      <c r="Q97" s="46">
        <v>0</v>
      </c>
      <c r="R97" s="46">
        <v>0</v>
      </c>
      <c r="S97" s="74">
        <v>0</v>
      </c>
      <c r="U97" s="73">
        <v>127.74</v>
      </c>
      <c r="V97" s="74">
        <v>-96</v>
      </c>
      <c r="W97">
        <v>106.45</v>
      </c>
      <c r="X97">
        <v>-93</v>
      </c>
      <c r="Y97">
        <v>-3</v>
      </c>
      <c r="Z97">
        <v>1.94</v>
      </c>
      <c r="AA97">
        <v>0</v>
      </c>
      <c r="AB97">
        <v>0</v>
      </c>
      <c r="AC97">
        <v>19.350000000000001</v>
      </c>
    </row>
    <row r="98" spans="1:83">
      <c r="G98" t="s">
        <v>140</v>
      </c>
      <c r="H98" s="73">
        <v>102.58</v>
      </c>
      <c r="I98" s="46">
        <v>0</v>
      </c>
      <c r="J98" s="46">
        <v>19.350000000000001</v>
      </c>
      <c r="K98" s="46">
        <v>0</v>
      </c>
      <c r="L98" s="46">
        <v>1.94</v>
      </c>
      <c r="M98" s="74">
        <v>0</v>
      </c>
      <c r="N98" s="73">
        <v>0</v>
      </c>
      <c r="O98" s="46">
        <v>-94</v>
      </c>
      <c r="P98" s="46">
        <v>0</v>
      </c>
      <c r="Q98" s="46">
        <v>0</v>
      </c>
      <c r="R98" s="46">
        <v>0</v>
      </c>
      <c r="S98" s="74">
        <v>0</v>
      </c>
      <c r="U98" s="73">
        <v>123.87</v>
      </c>
      <c r="V98" s="74">
        <v>-97</v>
      </c>
      <c r="W98">
        <v>102.58</v>
      </c>
      <c r="X98">
        <v>-94</v>
      </c>
      <c r="Y98">
        <v>-3</v>
      </c>
      <c r="Z98">
        <v>1.94</v>
      </c>
      <c r="AA98">
        <v>0</v>
      </c>
      <c r="AB98">
        <v>0</v>
      </c>
      <c r="AC98">
        <v>19.350000000000001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0.31215000000000004</v>
      </c>
      <c r="I99" s="69">
        <f t="shared" ref="I99:BQ99" si="1">SUM(I3:I98)/4000</f>
        <v>0.12653249999999996</v>
      </c>
      <c r="J99" s="69">
        <f t="shared" si="1"/>
        <v>0.96827000000000008</v>
      </c>
      <c r="K99" s="69">
        <f t="shared" si="1"/>
        <v>0</v>
      </c>
      <c r="L99" s="69">
        <f t="shared" si="1"/>
        <v>9.2799999999999983E-3</v>
      </c>
      <c r="M99" s="69">
        <f t="shared" si="1"/>
        <v>5.4022499999999973E-2</v>
      </c>
      <c r="N99" s="68">
        <f t="shared" si="1"/>
        <v>-2.1435</v>
      </c>
      <c r="O99" s="69">
        <f t="shared" si="1"/>
        <v>-0.53625</v>
      </c>
      <c r="P99" s="69">
        <f t="shared" si="1"/>
        <v>-0.39</v>
      </c>
      <c r="Q99" s="69">
        <f t="shared" si="1"/>
        <v>-0.18149999999999999</v>
      </c>
      <c r="R99" s="69">
        <f t="shared" si="1"/>
        <v>-9.2124999999999999E-2</v>
      </c>
      <c r="S99" s="70">
        <f t="shared" si="1"/>
        <v>0</v>
      </c>
      <c r="U99" s="68">
        <f t="shared" si="1"/>
        <v>1.4702549999999996</v>
      </c>
      <c r="V99" s="70">
        <f t="shared" si="1"/>
        <v>-3.415375</v>
      </c>
      <c r="W99">
        <f t="shared" si="1"/>
        <v>-1.8313499999999998</v>
      </c>
      <c r="X99">
        <f t="shared" si="1"/>
        <v>-0.40971750000000001</v>
      </c>
      <c r="Y99">
        <f t="shared" si="1"/>
        <v>-7.1999999999999995E-2</v>
      </c>
      <c r="Z99">
        <f t="shared" si="1"/>
        <v>-8.2845000000000016E-2</v>
      </c>
      <c r="AA99">
        <f t="shared" si="1"/>
        <v>-0.18149999999999999</v>
      </c>
      <c r="AB99">
        <f t="shared" si="1"/>
        <v>5.4022499999999973E-2</v>
      </c>
      <c r="AC99">
        <f t="shared" si="1"/>
        <v>0.57826999999999995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U3" sqref="U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45095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7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7">
      <c r="A3" t="s">
        <v>45</v>
      </c>
      <c r="D3">
        <f>TWEPL!P3</f>
        <v>11.01408</v>
      </c>
      <c r="E3">
        <f>GT_NG!P3</f>
        <v>13.650064184852374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116.27523462153189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1262.9125492881719</v>
      </c>
      <c r="P3" s="36">
        <v>118.28</v>
      </c>
      <c r="Q3" s="36">
        <v>38.340000000000003</v>
      </c>
      <c r="R3" s="38">
        <v>0</v>
      </c>
      <c r="S3" s="38">
        <v>3.62</v>
      </c>
      <c r="T3" s="37">
        <f>SUMPRODUCT(LTA!J3:AN3,LTA!J$101:AN$101,LTA!J$103:AN$103)</f>
        <v>79.42</v>
      </c>
      <c r="U3" s="37">
        <f>SUMPRODUCT(LTA!J3:AN3,LTA!J$102:AN$102,LTA!J$103:AN$103)</f>
        <v>32.19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988.30999999999983</v>
      </c>
      <c r="AB3" s="75">
        <f>-STOA!N3</f>
        <v>0</v>
      </c>
      <c r="AC3">
        <f>SUMIF(B3:AB3,"&gt;0")*$AC$2-SUMIF(B3:AB3,"&lt;0")*($AC$2/(1-$AC$2))+SUMIF(AI3:AR3,"&gt;0")*$AC$2-SUMIF(AI3:AR3,"&lt;0")*($AC$2/(1-$AC$2))</f>
        <v>24.791176072473405</v>
      </c>
      <c r="AD3">
        <f>SUM(B3:AB3,AI3:AR3)-AC3</f>
        <v>2792.3879230722314</v>
      </c>
      <c r="AE3">
        <f>'IDT-1'!B3</f>
        <v>0</v>
      </c>
      <c r="AF3" s="24"/>
      <c r="AG3">
        <f>SUM(AD3:AF3)+AT3</f>
        <v>2792.3879230722314</v>
      </c>
      <c r="AI3" s="34">
        <f>PXIL!H3</f>
        <v>0</v>
      </c>
      <c r="AJ3" s="34">
        <f>PXIL!N3</f>
        <v>0</v>
      </c>
      <c r="AK3" s="34">
        <f>RTM_IEX!H3</f>
        <v>78.2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11.01408</v>
      </c>
      <c r="E4">
        <f>GT_NG!P4</f>
        <v>13.650064184852374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116.27523462153189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1261.1244596798081</v>
      </c>
      <c r="P4" s="36">
        <v>118.28</v>
      </c>
      <c r="Q4" s="36">
        <v>38.340000000000003</v>
      </c>
      <c r="R4" s="38">
        <v>0</v>
      </c>
      <c r="S4" s="38">
        <v>3.62</v>
      </c>
      <c r="T4" s="37">
        <f>SUMPRODUCT(LTA!J4:AN4,LTA!J$101:AN$101,LTA!J$103:AN$103)</f>
        <v>79.95</v>
      </c>
      <c r="U4" s="37">
        <f>SUMPRODUCT(LTA!J4:AN4,LTA!J$102:AN$102,LTA!J$103:AN$103)</f>
        <v>32.35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988.30999999999983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24.589320883919804</v>
      </c>
      <c r="AD4">
        <f t="shared" ref="AD4:AD67" si="1">SUM(B4:AB4,AI4:AR4)-AC4</f>
        <v>2769.6516886524214</v>
      </c>
      <c r="AE4">
        <f>'IDT-1'!B4</f>
        <v>0</v>
      </c>
      <c r="AF4" s="24"/>
      <c r="AG4">
        <f t="shared" ref="AG4:AG67" si="2">SUM(AD4:AF4)+AT4</f>
        <v>2769.6516886524214</v>
      </c>
      <c r="AI4" s="34">
        <f>PXIL!H4</f>
        <v>0</v>
      </c>
      <c r="AJ4" s="34">
        <f>PXIL!N4</f>
        <v>0</v>
      </c>
      <c r="AK4" s="34">
        <f>RTM_IEX!H4</f>
        <v>56.36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11.01408</v>
      </c>
      <c r="E5">
        <f>GT_NG!P5</f>
        <v>14.078655880522714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97.216015737059948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1286.2822814737201</v>
      </c>
      <c r="P5" s="36">
        <v>118.28</v>
      </c>
      <c r="Q5" s="36">
        <v>38.340000000000003</v>
      </c>
      <c r="R5" s="38">
        <v>0</v>
      </c>
      <c r="S5" s="38">
        <v>3.62</v>
      </c>
      <c r="T5" s="37">
        <f>SUMPRODUCT(LTA!J5:AN5,LTA!J$101:AN$101,LTA!J$103:AN$103)</f>
        <v>79.260000000000005</v>
      </c>
      <c r="U5" s="37">
        <f>SUMPRODUCT(LTA!J5:AN5,LTA!J$102:AN$102,LTA!J$103:AN$103)</f>
        <v>32.08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988.30999999999983</v>
      </c>
      <c r="AB5" s="75">
        <f>-STOA!N5</f>
        <v>0</v>
      </c>
      <c r="AC5">
        <f t="shared" si="0"/>
        <v>24.700704196444772</v>
      </c>
      <c r="AD5">
        <f t="shared" si="1"/>
        <v>2782.1974999450063</v>
      </c>
      <c r="AE5">
        <f>'IDT-1'!B5</f>
        <v>0</v>
      </c>
      <c r="AF5" s="24"/>
      <c r="AG5">
        <f t="shared" si="2"/>
        <v>2782.1974999450063</v>
      </c>
      <c r="AI5" s="34">
        <f>PXIL!H5</f>
        <v>0</v>
      </c>
      <c r="AJ5" s="34">
        <f>PXIL!N5</f>
        <v>0</v>
      </c>
      <c r="AK5" s="34">
        <f>RTM_IEX!H5</f>
        <v>63.45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11.01408</v>
      </c>
      <c r="E6">
        <f>GT_NG!P6</f>
        <v>14.078655880522714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97.216015737059948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1287.880254174876</v>
      </c>
      <c r="P6" s="36">
        <v>118.28</v>
      </c>
      <c r="Q6" s="36">
        <v>38.340000000000003</v>
      </c>
      <c r="R6" s="38">
        <v>0</v>
      </c>
      <c r="S6" s="38">
        <v>3.62</v>
      </c>
      <c r="T6" s="37">
        <f>SUMPRODUCT(LTA!J6:AN6,LTA!J$101:AN$101,LTA!J$103:AN$103)</f>
        <v>79.83</v>
      </c>
      <c r="U6" s="37">
        <f>SUMPRODUCT(LTA!J6:AN6,LTA!J$102:AN$102,LTA!J$103:AN$103)</f>
        <v>32.270000000000003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988.30999999999983</v>
      </c>
      <c r="AB6" s="75">
        <f>-STOA!N6</f>
        <v>0</v>
      </c>
      <c r="AC6">
        <f t="shared" si="0"/>
        <v>24.436334356214946</v>
      </c>
      <c r="AD6">
        <f t="shared" si="1"/>
        <v>2752.4198424863926</v>
      </c>
      <c r="AE6">
        <f>'IDT-1'!B6</f>
        <v>0</v>
      </c>
      <c r="AF6" s="24"/>
      <c r="AG6">
        <f t="shared" si="2"/>
        <v>2752.4198424863926</v>
      </c>
      <c r="AI6" s="34">
        <f>PXIL!H6</f>
        <v>0</v>
      </c>
      <c r="AJ6" s="34">
        <f>PXIL!N6</f>
        <v>0</v>
      </c>
      <c r="AK6" s="34">
        <f>RTM_IEX!H6</f>
        <v>31.05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11.01408</v>
      </c>
      <c r="E7">
        <f>GT_NG!P7</f>
        <v>14.078655880522714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97.216015737059948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1288.9811537954195</v>
      </c>
      <c r="P7" s="36">
        <v>118.28</v>
      </c>
      <c r="Q7" s="36">
        <v>38.340000000000003</v>
      </c>
      <c r="R7" s="38">
        <v>0</v>
      </c>
      <c r="S7" s="38">
        <v>3.62</v>
      </c>
      <c r="T7" s="37">
        <f>SUMPRODUCT(LTA!J7:AN7,LTA!J$101:AN$101,LTA!J$103:AN$103)</f>
        <v>79.12</v>
      </c>
      <c r="U7" s="37">
        <f>SUMPRODUCT(LTA!J7:AN7,LTA!J$102:AN$102,LTA!J$103:AN$103)</f>
        <v>32.450000000000003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988.35999999999979</v>
      </c>
      <c r="AB7" s="75">
        <f>-STOA!N7</f>
        <v>0</v>
      </c>
      <c r="AC7">
        <f t="shared" si="0"/>
        <v>24.461536481108176</v>
      </c>
      <c r="AD7">
        <f t="shared" si="1"/>
        <v>2688.9655399820426</v>
      </c>
      <c r="AE7">
        <f>'IDT-1'!B7</f>
        <v>0</v>
      </c>
      <c r="AF7" s="24"/>
      <c r="AG7">
        <f t="shared" si="2"/>
        <v>2688.9655399820426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-33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11.01408</v>
      </c>
      <c r="E8">
        <f>GT_NG!P8</f>
        <v>14.078655880522714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97.216015737059948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1288.9811537954195</v>
      </c>
      <c r="P8" s="36">
        <v>118.28</v>
      </c>
      <c r="Q8" s="36">
        <v>38.340000000000003</v>
      </c>
      <c r="R8" s="38">
        <v>0</v>
      </c>
      <c r="S8" s="38">
        <v>3.62</v>
      </c>
      <c r="T8" s="37">
        <f>SUMPRODUCT(LTA!J8:AN8,LTA!J$101:AN$101,LTA!J$103:AN$103)</f>
        <v>78.53</v>
      </c>
      <c r="U8" s="37">
        <f>SUMPRODUCT(LTA!J8:AN8,LTA!J$102:AN$102,LTA!J$103:AN$103)</f>
        <v>32.31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988.35999999999979</v>
      </c>
      <c r="AB8" s="75">
        <f>-STOA!N8</f>
        <v>0</v>
      </c>
      <c r="AC8">
        <f t="shared" si="0"/>
        <v>24.810237581995985</v>
      </c>
      <c r="AD8">
        <f t="shared" si="1"/>
        <v>2647.8868388811547</v>
      </c>
      <c r="AE8">
        <f>'IDT-1'!B8</f>
        <v>0</v>
      </c>
      <c r="AF8" s="24"/>
      <c r="AG8">
        <f t="shared" si="2"/>
        <v>2647.8868388811547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-73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11.01408</v>
      </c>
      <c r="E9">
        <f>GT_NG!P9</f>
        <v>14.078655880522714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97.216015737059948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1289.5255814278139</v>
      </c>
      <c r="P9" s="36">
        <v>118.28</v>
      </c>
      <c r="Q9" s="36">
        <v>38.340000000000003</v>
      </c>
      <c r="R9" s="38">
        <v>0</v>
      </c>
      <c r="S9" s="38">
        <v>3.62</v>
      </c>
      <c r="T9" s="37">
        <f>SUMPRODUCT(LTA!J9:AN9,LTA!J$101:AN$101,LTA!J$103:AN$103)</f>
        <v>79</v>
      </c>
      <c r="U9" s="37">
        <f>SUMPRODUCT(LTA!J9:AN9,LTA!J$102:AN$102,LTA!J$103:AN$103)</f>
        <v>38.15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988.35999999999979</v>
      </c>
      <c r="AB9" s="75">
        <f>-STOA!N9</f>
        <v>0</v>
      </c>
      <c r="AC9">
        <f t="shared" si="0"/>
        <v>25.234559773571064</v>
      </c>
      <c r="AD9">
        <f t="shared" si="1"/>
        <v>2613.316944321974</v>
      </c>
      <c r="AE9">
        <f>'IDT-1'!B9</f>
        <v>0</v>
      </c>
      <c r="AF9" s="24"/>
      <c r="AG9">
        <f t="shared" si="2"/>
        <v>2613.316944321974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-114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11.01408</v>
      </c>
      <c r="E10">
        <f>GT_NG!P10</f>
        <v>14.078655880522714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97.216015737059948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1289.5255814278139</v>
      </c>
      <c r="P10" s="36">
        <v>118.28</v>
      </c>
      <c r="Q10" s="36">
        <v>38.340000000000003</v>
      </c>
      <c r="R10" s="38">
        <v>0</v>
      </c>
      <c r="S10" s="38">
        <v>3.62</v>
      </c>
      <c r="T10" s="37">
        <f>SUMPRODUCT(LTA!J10:AN10,LTA!J$101:AN$101,LTA!J$103:AN$103)</f>
        <v>78.150000000000006</v>
      </c>
      <c r="U10" s="37">
        <f>SUMPRODUCT(LTA!J10:AN10,LTA!J$102:AN$102,LTA!J$103:AN$103)</f>
        <v>37.950000000000003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988.35999999999979</v>
      </c>
      <c r="AB10" s="75">
        <f>-STOA!N10</f>
        <v>0</v>
      </c>
      <c r="AC10">
        <f t="shared" si="0"/>
        <v>25.500541726759121</v>
      </c>
      <c r="AD10">
        <f t="shared" si="1"/>
        <v>2581.0009623687865</v>
      </c>
      <c r="AE10">
        <f>'IDT-1'!B10</f>
        <v>0</v>
      </c>
      <c r="AF10" s="24"/>
      <c r="AG10">
        <f t="shared" si="2"/>
        <v>2581.0009623687865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-145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11.01408</v>
      </c>
      <c r="E11">
        <f>GT_NG!P11</f>
        <v>12.543935141877144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98.81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1303.1879508947272</v>
      </c>
      <c r="P11" s="36">
        <v>118.28</v>
      </c>
      <c r="Q11" s="36">
        <v>38.340000000000003</v>
      </c>
      <c r="R11" s="38">
        <v>0</v>
      </c>
      <c r="S11" s="38">
        <v>3.62</v>
      </c>
      <c r="T11" s="37">
        <f>SUMPRODUCT(LTA!J11:AN11,LTA!J$101:AN$101,LTA!J$103:AN$103)</f>
        <v>84.4</v>
      </c>
      <c r="U11" s="37">
        <f>SUMPRODUCT(LTA!J11:AN11,LTA!J$102:AN$102,LTA!J$103:AN$103)</f>
        <v>37.92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988.30999999999983</v>
      </c>
      <c r="AB11" s="75">
        <f>-STOA!N11</f>
        <v>0</v>
      </c>
      <c r="AC11">
        <f t="shared" si="0"/>
        <v>25.791003754870292</v>
      </c>
      <c r="AD11">
        <f t="shared" si="1"/>
        <v>2587.6021333318827</v>
      </c>
      <c r="AE11">
        <f>'IDT-1'!B11</f>
        <v>0</v>
      </c>
      <c r="AF11" s="24"/>
      <c r="AG11">
        <f t="shared" si="2"/>
        <v>2587.6021333318827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-158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11.01408</v>
      </c>
      <c r="E12">
        <f>GT_NG!P12</f>
        <v>12.493108824446523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98.81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1300.7288261781948</v>
      </c>
      <c r="P12" s="36">
        <v>118.28</v>
      </c>
      <c r="Q12" s="36">
        <v>38.340000000000003</v>
      </c>
      <c r="R12" s="38">
        <v>0</v>
      </c>
      <c r="S12" s="38">
        <v>3.62</v>
      </c>
      <c r="T12" s="37">
        <f>SUMPRODUCT(LTA!J12:AN12,LTA!J$101:AN$101,LTA!J$103:AN$103)</f>
        <v>83.76</v>
      </c>
      <c r="U12" s="37">
        <f>SUMPRODUCT(LTA!J12:AN12,LTA!J$102:AN$102,LTA!J$103:AN$103)</f>
        <v>37.950000000000003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988.30999999999983</v>
      </c>
      <c r="AB12" s="75">
        <f>-STOA!N12</f>
        <v>0</v>
      </c>
      <c r="AC12">
        <f t="shared" si="0"/>
        <v>26.127551414181422</v>
      </c>
      <c r="AD12">
        <f t="shared" si="1"/>
        <v>2543.145634638609</v>
      </c>
      <c r="AE12">
        <f>'IDT-1'!B12</f>
        <v>0</v>
      </c>
      <c r="AF12" s="24"/>
      <c r="AG12">
        <f t="shared" si="2"/>
        <v>2543.145634638609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-199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11.01408</v>
      </c>
      <c r="E13">
        <f>GT_NG!P13</f>
        <v>12.493108824446523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97.48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1300.7288261781948</v>
      </c>
      <c r="P13" s="36">
        <v>118.28</v>
      </c>
      <c r="Q13" s="36">
        <v>38.340000000000003</v>
      </c>
      <c r="R13" s="38">
        <v>0</v>
      </c>
      <c r="S13" s="38">
        <v>3.62</v>
      </c>
      <c r="T13" s="37">
        <f>SUMPRODUCT(LTA!J13:AN13,LTA!J$101:AN$101,LTA!J$103:AN$103)</f>
        <v>84.210000000000008</v>
      </c>
      <c r="U13" s="37">
        <f>SUMPRODUCT(LTA!J13:AN13,LTA!J$102:AN$102,LTA!J$103:AN$103)</f>
        <v>38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988.30999999999983</v>
      </c>
      <c r="AB13" s="75">
        <f>-STOA!N13</f>
        <v>0</v>
      </c>
      <c r="AC13">
        <f t="shared" si="0"/>
        <v>26.430981877458262</v>
      </c>
      <c r="AD13">
        <f t="shared" si="1"/>
        <v>2507.012204175332</v>
      </c>
      <c r="AE13">
        <f>'IDT-1'!B13</f>
        <v>0</v>
      </c>
      <c r="AF13" s="24"/>
      <c r="AG13">
        <f t="shared" si="2"/>
        <v>2507.012204175332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-234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11.01408</v>
      </c>
      <c r="E14">
        <f>GT_NG!P14</f>
        <v>12.493108824446523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97.48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1302.6057774495716</v>
      </c>
      <c r="P14" s="36">
        <v>118.28</v>
      </c>
      <c r="Q14" s="36">
        <v>38.340000000000003</v>
      </c>
      <c r="R14" s="38">
        <v>0</v>
      </c>
      <c r="S14" s="38">
        <v>3.62</v>
      </c>
      <c r="T14" s="37">
        <f>SUMPRODUCT(LTA!J14:AN14,LTA!J$101:AN$101,LTA!J$103:AN$103)</f>
        <v>83.12</v>
      </c>
      <c r="U14" s="37">
        <f>SUMPRODUCT(LTA!J14:AN14,LTA!J$102:AN$102,LTA!J$103:AN$103)</f>
        <v>38.299999999999997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988.30999999999983</v>
      </c>
      <c r="AB14" s="75">
        <f>-STOA!N14</f>
        <v>0</v>
      </c>
      <c r="AC14">
        <f t="shared" si="0"/>
        <v>26.795672149534187</v>
      </c>
      <c r="AD14">
        <f t="shared" si="1"/>
        <v>2467.7344651746325</v>
      </c>
      <c r="AE14">
        <f>'IDT-1'!B14</f>
        <v>0</v>
      </c>
      <c r="AF14" s="24"/>
      <c r="AG14">
        <f t="shared" si="2"/>
        <v>2467.7344651746325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-274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11.01408</v>
      </c>
      <c r="E15">
        <f>GT_NG!P15</f>
        <v>12.493108824446523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1267.1515047149817</v>
      </c>
      <c r="P15" s="36">
        <v>118.28</v>
      </c>
      <c r="Q15" s="36">
        <v>38.340000000000003</v>
      </c>
      <c r="R15" s="38">
        <v>0</v>
      </c>
      <c r="S15" s="38">
        <v>3.62</v>
      </c>
      <c r="T15" s="37">
        <f>SUMPRODUCT(LTA!J15:AN15,LTA!J$101:AN$101,LTA!J$103:AN$103)</f>
        <v>83.06</v>
      </c>
      <c r="U15" s="37">
        <f>SUMPRODUCT(LTA!J15:AN15,LTA!J$102:AN$102,LTA!J$103:AN$103)</f>
        <v>38.380000000000003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965.09999999999991</v>
      </c>
      <c r="AB15" s="75">
        <f>-STOA!N15</f>
        <v>0</v>
      </c>
      <c r="AC15">
        <f t="shared" si="0"/>
        <v>25.708897193537595</v>
      </c>
      <c r="AD15">
        <f t="shared" si="1"/>
        <v>2429.6969673960393</v>
      </c>
      <c r="AE15">
        <f>'IDT-1'!B15</f>
        <v>0</v>
      </c>
      <c r="AF15" s="24"/>
      <c r="AG15">
        <f t="shared" si="2"/>
        <v>2429.6969673960393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-232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11.01408</v>
      </c>
      <c r="E16">
        <f>GT_NG!P16</f>
        <v>12.493108824446523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1222.1676924784197</v>
      </c>
      <c r="P16" s="36">
        <v>118.28</v>
      </c>
      <c r="Q16" s="36">
        <v>38.340000000000003</v>
      </c>
      <c r="R16" s="38">
        <v>0</v>
      </c>
      <c r="S16" s="38">
        <v>3.62</v>
      </c>
      <c r="T16" s="37">
        <f>SUMPRODUCT(LTA!J16:AN16,LTA!J$101:AN$101,LTA!J$103:AN$103)</f>
        <v>82.22</v>
      </c>
      <c r="U16" s="37">
        <f>SUMPRODUCT(LTA!J16:AN16,LTA!J$102:AN$102,LTA!J$103:AN$103)</f>
        <v>35.54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-17</v>
      </c>
      <c r="AA16" s="75">
        <f>STOA!H16</f>
        <v>965.09999999999991</v>
      </c>
      <c r="AB16" s="75">
        <f>-STOA!N16</f>
        <v>0</v>
      </c>
      <c r="AC16">
        <f t="shared" si="0"/>
        <v>25.076458712845355</v>
      </c>
      <c r="AD16">
        <f t="shared" si="1"/>
        <v>2404.6655936401694</v>
      </c>
      <c r="AE16">
        <f>'IDT-1'!B16</f>
        <v>0</v>
      </c>
      <c r="AF16" s="24"/>
      <c r="AG16">
        <f t="shared" si="2"/>
        <v>2404.6655936401694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-192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11.01408</v>
      </c>
      <c r="E17">
        <f>GT_NG!P17</f>
        <v>12.493108824446523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1185.848829062541</v>
      </c>
      <c r="P17" s="36">
        <v>118.28</v>
      </c>
      <c r="Q17" s="36">
        <v>38.340000000000003</v>
      </c>
      <c r="R17" s="38">
        <v>0</v>
      </c>
      <c r="S17" s="38">
        <v>3.62</v>
      </c>
      <c r="T17" s="37">
        <f>SUMPRODUCT(LTA!J17:AN17,LTA!J$101:AN$101,LTA!J$103:AN$103)</f>
        <v>83.48</v>
      </c>
      <c r="U17" s="37">
        <f>SUMPRODUCT(LTA!J17:AN17,LTA!J$102:AN$102,LTA!J$103:AN$103)</f>
        <v>35.299999999999997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-47</v>
      </c>
      <c r="AA17" s="75">
        <f>STOA!H17</f>
        <v>965.09999999999991</v>
      </c>
      <c r="AB17" s="75">
        <f>-STOA!N17</f>
        <v>0</v>
      </c>
      <c r="AC17">
        <f t="shared" si="0"/>
        <v>24.703681822130257</v>
      </c>
      <c r="AD17">
        <f t="shared" si="1"/>
        <v>2376.7395071150058</v>
      </c>
      <c r="AE17">
        <f>'IDT-1'!B17</f>
        <v>0</v>
      </c>
      <c r="AF17" s="24"/>
      <c r="AG17">
        <f t="shared" si="2"/>
        <v>2376.7395071150058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-155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11.01408</v>
      </c>
      <c r="E18">
        <f>GT_NG!P18</f>
        <v>12.493108824446523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1149.737714407793</v>
      </c>
      <c r="P18" s="36">
        <v>118.28</v>
      </c>
      <c r="Q18" s="36">
        <v>38.340000000000003</v>
      </c>
      <c r="R18" s="38">
        <v>0</v>
      </c>
      <c r="S18" s="38">
        <v>3.62</v>
      </c>
      <c r="T18" s="37">
        <f>SUMPRODUCT(LTA!J18:AN18,LTA!J$101:AN$101,LTA!J$103:AN$103)</f>
        <v>83.4</v>
      </c>
      <c r="U18" s="37">
        <f>SUMPRODUCT(LTA!J18:AN18,LTA!J$102:AN$102,LTA!J$103:AN$103)</f>
        <v>35.25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-82</v>
      </c>
      <c r="AA18" s="75">
        <f>STOA!H18</f>
        <v>965.09999999999991</v>
      </c>
      <c r="AB18" s="75">
        <f>-STOA!N18</f>
        <v>0</v>
      </c>
      <c r="AC18">
        <f t="shared" si="0"/>
        <v>24.207197462724565</v>
      </c>
      <c r="AD18">
        <f t="shared" si="1"/>
        <v>2360.9948768196637</v>
      </c>
      <c r="AE18">
        <f>'IDT-1'!B18</f>
        <v>0</v>
      </c>
      <c r="AF18" s="24"/>
      <c r="AG18">
        <f t="shared" si="2"/>
        <v>2360.9948768196637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-100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11.01408</v>
      </c>
      <c r="E19">
        <f>GT_NG!P19</f>
        <v>12.493108824446523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1126.1944128127989</v>
      </c>
      <c r="P19" s="36">
        <v>118.28</v>
      </c>
      <c r="Q19" s="36">
        <v>38.340000000000003</v>
      </c>
      <c r="R19" s="38">
        <v>0</v>
      </c>
      <c r="S19" s="38">
        <v>3.62</v>
      </c>
      <c r="T19" s="37">
        <f>SUMPRODUCT(LTA!J19:AN19,LTA!J$101:AN$101,LTA!J$103:AN$103)</f>
        <v>83.43</v>
      </c>
      <c r="U19" s="37">
        <f>SUMPRODUCT(LTA!J19:AN19,LTA!J$102:AN$102,LTA!J$103:AN$103)</f>
        <v>35.340000000000003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-108</v>
      </c>
      <c r="AA19" s="75">
        <f>STOA!H19</f>
        <v>965.09999999999991</v>
      </c>
      <c r="AB19" s="75">
        <f>-STOA!N19</f>
        <v>0</v>
      </c>
      <c r="AC19">
        <f t="shared" si="0"/>
        <v>23.743606710544949</v>
      </c>
      <c r="AD19">
        <f t="shared" si="1"/>
        <v>2367.0351659768489</v>
      </c>
      <c r="AE19">
        <f>'IDT-1'!B19</f>
        <v>0</v>
      </c>
      <c r="AF19" s="24"/>
      <c r="AG19">
        <f t="shared" si="2"/>
        <v>2367.0351659768489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-45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11.01408</v>
      </c>
      <c r="E20">
        <f>GT_NG!P20</f>
        <v>12.543935141877144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1126.1655478035939</v>
      </c>
      <c r="P20" s="36">
        <v>118.28</v>
      </c>
      <c r="Q20" s="36">
        <v>38.340000000000003</v>
      </c>
      <c r="R20" s="38">
        <v>0</v>
      </c>
      <c r="S20" s="38">
        <v>3.62</v>
      </c>
      <c r="T20" s="37">
        <f>SUMPRODUCT(LTA!J20:AN20,LTA!J$101:AN$101,LTA!J$103:AN$103)</f>
        <v>83.68</v>
      </c>
      <c r="U20" s="37">
        <f>SUMPRODUCT(LTA!J20:AN20,LTA!J$102:AN$102,LTA!J$103:AN$103)</f>
        <v>34.94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-129</v>
      </c>
      <c r="AA20" s="75">
        <f>STOA!H20</f>
        <v>965.09999999999991</v>
      </c>
      <c r="AB20" s="75">
        <f>-STOA!N20</f>
        <v>0</v>
      </c>
      <c r="AC20">
        <f t="shared" si="0"/>
        <v>23.955555030590027</v>
      </c>
      <c r="AD20">
        <f t="shared" si="1"/>
        <v>2342.6951789650298</v>
      </c>
      <c r="AE20">
        <f>'IDT-1'!B20</f>
        <v>0</v>
      </c>
      <c r="AF20" s="24"/>
      <c r="AG20">
        <f t="shared" si="2"/>
        <v>2342.6951789650298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-48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11.01408</v>
      </c>
      <c r="E21">
        <f>GT_NG!P21</f>
        <v>12.543935141877144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1126.1655478035939</v>
      </c>
      <c r="P21" s="36">
        <v>118.28</v>
      </c>
      <c r="Q21" s="36">
        <v>38.340000000000003</v>
      </c>
      <c r="R21" s="38">
        <v>0</v>
      </c>
      <c r="S21" s="38">
        <v>3.65</v>
      </c>
      <c r="T21" s="37">
        <f>SUMPRODUCT(LTA!J21:AN21,LTA!J$101:AN$101,LTA!J$103:AN$103)</f>
        <v>83.33</v>
      </c>
      <c r="U21" s="37">
        <f>SUMPRODUCT(LTA!J21:AN21,LTA!J$102:AN$102,LTA!J$103:AN$103)</f>
        <v>34.49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-138</v>
      </c>
      <c r="AA21" s="75">
        <f>STOA!H21</f>
        <v>965.09999999999991</v>
      </c>
      <c r="AB21" s="75">
        <f>-STOA!N21</f>
        <v>0</v>
      </c>
      <c r="AC21">
        <f t="shared" si="0"/>
        <v>24.135219708556132</v>
      </c>
      <c r="AD21">
        <f t="shared" si="1"/>
        <v>2320.745514287064</v>
      </c>
      <c r="AE21">
        <f>'IDT-1'!B21</f>
        <v>0</v>
      </c>
      <c r="AF21" s="24"/>
      <c r="AG21">
        <f t="shared" si="2"/>
        <v>2320.745514287064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-60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11.01408</v>
      </c>
      <c r="E22">
        <f>GT_NG!P22</f>
        <v>12.543935141877144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1128.9508880828664</v>
      </c>
      <c r="P22" s="36">
        <v>118.28</v>
      </c>
      <c r="Q22" s="36">
        <v>38.340000000000003</v>
      </c>
      <c r="R22" s="38">
        <v>0</v>
      </c>
      <c r="S22" s="38">
        <v>3.65</v>
      </c>
      <c r="T22" s="37">
        <f>SUMPRODUCT(LTA!J22:AN22,LTA!J$101:AN$101,LTA!J$103:AN$103)</f>
        <v>83.72</v>
      </c>
      <c r="U22" s="37">
        <f>SUMPRODUCT(LTA!J22:AN22,LTA!J$102:AN$102,LTA!J$103:AN$103)</f>
        <v>34.28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-167</v>
      </c>
      <c r="AA22" s="75">
        <f>STOA!H22</f>
        <v>965.09999999999991</v>
      </c>
      <c r="AB22" s="75">
        <f>-STOA!N22</f>
        <v>0</v>
      </c>
      <c r="AC22">
        <f t="shared" si="0"/>
        <v>24.454292911246174</v>
      </c>
      <c r="AD22">
        <f t="shared" si="1"/>
        <v>2290.3917813636463</v>
      </c>
      <c r="AE22">
        <f>'IDT-1'!B22</f>
        <v>0</v>
      </c>
      <c r="AF22" s="24"/>
      <c r="AG22">
        <f t="shared" si="2"/>
        <v>2290.3917813636463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-64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11.01408</v>
      </c>
      <c r="E23">
        <f>GT_NG!P23</f>
        <v>12.543935141877144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1124.9603661469325</v>
      </c>
      <c r="P23" s="36">
        <v>118.28</v>
      </c>
      <c r="Q23" s="36">
        <v>38.340000000000003</v>
      </c>
      <c r="R23" s="38">
        <v>0</v>
      </c>
      <c r="S23" s="38">
        <v>3.65</v>
      </c>
      <c r="T23" s="37">
        <f>SUMPRODUCT(LTA!J23:AN23,LTA!J$101:AN$101,LTA!J$103:AN$103)</f>
        <v>83.96</v>
      </c>
      <c r="U23" s="37">
        <f>SUMPRODUCT(LTA!J23:AN23,LTA!J$102:AN$102,LTA!J$103:AN$103)</f>
        <v>32.270000000000003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-199</v>
      </c>
      <c r="AA23" s="75">
        <f>STOA!H23</f>
        <v>965.13999999999987</v>
      </c>
      <c r="AB23" s="75">
        <f>-STOA!N23</f>
        <v>0</v>
      </c>
      <c r="AC23">
        <f t="shared" si="0"/>
        <v>24.634783633787034</v>
      </c>
      <c r="AD23">
        <f t="shared" si="1"/>
        <v>2258.4907687051718</v>
      </c>
      <c r="AE23">
        <f>'IDT-1'!B23</f>
        <v>0</v>
      </c>
      <c r="AF23" s="24"/>
      <c r="AG23">
        <f t="shared" si="2"/>
        <v>2258.4907687051718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-58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11.01408</v>
      </c>
      <c r="E24">
        <f>GT_NG!P24</f>
        <v>12.543935141877144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1151.5279617900223</v>
      </c>
      <c r="P24" s="36">
        <v>118.28</v>
      </c>
      <c r="Q24" s="36">
        <v>38.340000000000003</v>
      </c>
      <c r="R24" s="38">
        <v>0</v>
      </c>
      <c r="S24" s="38">
        <v>3.65</v>
      </c>
      <c r="T24" s="37">
        <f>SUMPRODUCT(LTA!J24:AN24,LTA!J$101:AN$101,LTA!J$103:AN$103)</f>
        <v>83.64</v>
      </c>
      <c r="U24" s="37">
        <f>SUMPRODUCT(LTA!J24:AN24,LTA!J$102:AN$102,LTA!J$103:AN$103)</f>
        <v>31.53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-264</v>
      </c>
      <c r="AA24" s="75">
        <f>STOA!H24</f>
        <v>965.13999999999987</v>
      </c>
      <c r="AB24" s="75">
        <f>-STOA!N24</f>
        <v>0</v>
      </c>
      <c r="AC24">
        <f t="shared" si="0"/>
        <v>25.454085019433311</v>
      </c>
      <c r="AD24">
        <f t="shared" si="1"/>
        <v>2216.1790629626148</v>
      </c>
      <c r="AE24">
        <f>'IDT-1'!B24</f>
        <v>0</v>
      </c>
      <c r="AF24" s="24"/>
      <c r="AG24">
        <f t="shared" si="2"/>
        <v>2216.1790629626148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-60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11.01408</v>
      </c>
      <c r="E25">
        <f>GT_NG!P25</f>
        <v>11.533440617959446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1157.9464657655471</v>
      </c>
      <c r="P25" s="36">
        <v>118.28</v>
      </c>
      <c r="Q25" s="36">
        <v>38.340000000000003</v>
      </c>
      <c r="R25" s="38">
        <v>0</v>
      </c>
      <c r="S25" s="38">
        <v>3.65</v>
      </c>
      <c r="T25" s="37">
        <f>SUMPRODUCT(LTA!J25:AN25,LTA!J$101:AN$101,LTA!J$103:AN$103)</f>
        <v>83.59</v>
      </c>
      <c r="U25" s="37">
        <f>SUMPRODUCT(LTA!J25:AN25,LTA!J$102:AN$102,LTA!J$103:AN$103)</f>
        <v>30.25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-301</v>
      </c>
      <c r="AA25" s="75">
        <f>STOA!H25</f>
        <v>965.13999999999987</v>
      </c>
      <c r="AB25" s="75">
        <f>-STOA!N25</f>
        <v>0</v>
      </c>
      <c r="AC25">
        <f t="shared" si="0"/>
        <v>25.907243496150635</v>
      </c>
      <c r="AD25">
        <f t="shared" si="1"/>
        <v>2172.8039139375046</v>
      </c>
      <c r="AE25">
        <f>'IDT-1'!B25</f>
        <v>0</v>
      </c>
      <c r="AF25" s="24"/>
      <c r="AG25">
        <f t="shared" si="2"/>
        <v>2172.8039139375046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-70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11.01408</v>
      </c>
      <c r="E26">
        <f>GT_NG!P26</f>
        <v>11.533440617959446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1159.035321469524</v>
      </c>
      <c r="P26" s="36">
        <v>118.28</v>
      </c>
      <c r="Q26" s="36">
        <v>38.340000000000003</v>
      </c>
      <c r="R26" s="38">
        <v>0</v>
      </c>
      <c r="S26" s="38">
        <v>3.65</v>
      </c>
      <c r="T26" s="37">
        <f>SUMPRODUCT(LTA!J26:AN26,LTA!J$101:AN$101,LTA!J$103:AN$103)</f>
        <v>83.97</v>
      </c>
      <c r="U26" s="37">
        <f>SUMPRODUCT(LTA!J26:AN26,LTA!J$102:AN$102,LTA!J$103:AN$103)</f>
        <v>29.19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-341</v>
      </c>
      <c r="AA26" s="75">
        <f>STOA!H26</f>
        <v>965.13999999999987</v>
      </c>
      <c r="AB26" s="75">
        <f>-STOA!N26</f>
        <v>0</v>
      </c>
      <c r="AC26">
        <f t="shared" si="0"/>
        <v>26.319235292366617</v>
      </c>
      <c r="AD26">
        <f t="shared" si="1"/>
        <v>2126.8007778452661</v>
      </c>
      <c r="AE26">
        <f>'IDT-1'!B26</f>
        <v>0</v>
      </c>
      <c r="AF26" s="24"/>
      <c r="AG26">
        <f t="shared" si="2"/>
        <v>2126.8007778452661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-76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11.01408</v>
      </c>
      <c r="E27">
        <f>GT_NG!P27</f>
        <v>11.482587705181848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84.160000000000011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1053.0433973167837</v>
      </c>
      <c r="P27" s="36">
        <v>118.28</v>
      </c>
      <c r="Q27" s="36">
        <v>38.340000000000003</v>
      </c>
      <c r="R27" s="38">
        <v>12.3</v>
      </c>
      <c r="S27" s="38">
        <v>3.65</v>
      </c>
      <c r="T27" s="37">
        <f>SUMPRODUCT(LTA!J27:AN27,LTA!J$101:AN$101,LTA!J$103:AN$103)</f>
        <v>87.91</v>
      </c>
      <c r="U27" s="37">
        <f>SUMPRODUCT(LTA!J27:AN27,LTA!J$102:AN$102,LTA!J$103:AN$103)</f>
        <v>28.52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-122</v>
      </c>
      <c r="AA27" s="75">
        <f>STOA!H27</f>
        <v>694.82999999999993</v>
      </c>
      <c r="AB27" s="75">
        <f>-STOA!N27</f>
        <v>0</v>
      </c>
      <c r="AC27">
        <f t="shared" si="0"/>
        <v>21.378304329573432</v>
      </c>
      <c r="AD27">
        <f t="shared" si="1"/>
        <v>1988.118931742541</v>
      </c>
      <c r="AE27">
        <f>'IDT-1'!B27</f>
        <v>0</v>
      </c>
      <c r="AF27" s="24"/>
      <c r="AG27">
        <f t="shared" si="2"/>
        <v>1988.118931742541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-87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11.01408</v>
      </c>
      <c r="E28">
        <f>GT_NG!P28</f>
        <v>11.482587705181848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84.160000000000011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1048.0032108239977</v>
      </c>
      <c r="P28" s="36">
        <v>118.28</v>
      </c>
      <c r="Q28" s="36">
        <v>38.340000000000003</v>
      </c>
      <c r="R28" s="38">
        <v>22.009999999999998</v>
      </c>
      <c r="S28" s="38">
        <v>3.65</v>
      </c>
      <c r="T28" s="37">
        <f>SUMPRODUCT(LTA!J28:AN28,LTA!J$101:AN$101,LTA!J$103:AN$103)</f>
        <v>93.990000000000009</v>
      </c>
      <c r="U28" s="37">
        <f>SUMPRODUCT(LTA!J28:AN28,LTA!J$102:AN$102,LTA!J$103:AN$103)</f>
        <v>27.21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-178</v>
      </c>
      <c r="AA28" s="75">
        <f>STOA!H28</f>
        <v>699.6099999999999</v>
      </c>
      <c r="AB28" s="75">
        <f>-STOA!N28</f>
        <v>0</v>
      </c>
      <c r="AC28">
        <f t="shared" si="0"/>
        <v>21.796416896669363</v>
      </c>
      <c r="AD28">
        <f t="shared" si="1"/>
        <v>1968.9206326826595</v>
      </c>
      <c r="AE28">
        <f>'IDT-1'!B28</f>
        <v>0</v>
      </c>
      <c r="AF28" s="24"/>
      <c r="AG28">
        <f t="shared" si="2"/>
        <v>1968.9206326826595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-64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11.01408</v>
      </c>
      <c r="E29">
        <f>GT_NG!P29</f>
        <v>11.482587705181848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84.160000000000011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1067.7279377643831</v>
      </c>
      <c r="P29" s="36">
        <v>118.28</v>
      </c>
      <c r="Q29" s="36">
        <v>38.340000000000003</v>
      </c>
      <c r="R29" s="38">
        <v>25.5</v>
      </c>
      <c r="S29" s="38">
        <v>3.65</v>
      </c>
      <c r="T29" s="37">
        <f>SUMPRODUCT(LTA!J29:AN29,LTA!J$101:AN$101,LTA!J$103:AN$103)</f>
        <v>102.05000000000001</v>
      </c>
      <c r="U29" s="37">
        <f>SUMPRODUCT(LTA!J29:AN29,LTA!J$102:AN$102,LTA!J$103:AN$103)</f>
        <v>29.94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-240</v>
      </c>
      <c r="AA29" s="75">
        <f>STOA!H29</f>
        <v>704.05</v>
      </c>
      <c r="AB29" s="75">
        <f>-STOA!N29</f>
        <v>0</v>
      </c>
      <c r="AC29">
        <f t="shared" si="0"/>
        <v>22.738443165254033</v>
      </c>
      <c r="AD29">
        <f t="shared" si="1"/>
        <v>1938.4233333544598</v>
      </c>
      <c r="AE29">
        <f>'IDT-1'!B29</f>
        <v>0</v>
      </c>
      <c r="AF29" s="24"/>
      <c r="AG29">
        <f t="shared" si="2"/>
        <v>1938.4233333544598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11.01408</v>
      </c>
      <c r="E30">
        <f>GT_NG!P30</f>
        <v>11.482587705181848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84.160000000000011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1040.8506456907676</v>
      </c>
      <c r="P30" s="36">
        <v>118.28</v>
      </c>
      <c r="Q30" s="36">
        <v>38.340000000000003</v>
      </c>
      <c r="R30" s="38">
        <v>28</v>
      </c>
      <c r="S30" s="38">
        <v>3.65</v>
      </c>
      <c r="T30" s="37">
        <f>SUMPRODUCT(LTA!J30:AN30,LTA!J$101:AN$101,LTA!J$103:AN$103)</f>
        <v>111.64</v>
      </c>
      <c r="U30" s="37">
        <f>SUMPRODUCT(LTA!J30:AN30,LTA!J$102:AN$102,LTA!J$103:AN$103)</f>
        <v>29.28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-270</v>
      </c>
      <c r="AA30" s="75">
        <f>STOA!H30</f>
        <v>710.15</v>
      </c>
      <c r="AB30" s="75">
        <f>-STOA!N30</f>
        <v>0</v>
      </c>
      <c r="AC30">
        <f t="shared" si="0"/>
        <v>22.789358907839148</v>
      </c>
      <c r="AD30">
        <f t="shared" si="1"/>
        <v>1914.0251255382593</v>
      </c>
      <c r="AE30">
        <f>'IDT-1'!B30</f>
        <v>0</v>
      </c>
      <c r="AF30" s="24"/>
      <c r="AG30">
        <f t="shared" si="2"/>
        <v>1914.0251255382593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-55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11.01408</v>
      </c>
      <c r="E31">
        <f>GT_NG!P31</f>
        <v>12.543935141877144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84.160000000000011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1031.1930105456865</v>
      </c>
      <c r="P31" s="36">
        <v>118.28</v>
      </c>
      <c r="Q31" s="36">
        <v>38.340000000000003</v>
      </c>
      <c r="R31" s="38">
        <v>28.999999999999993</v>
      </c>
      <c r="S31" s="38">
        <v>3.65</v>
      </c>
      <c r="T31" s="37">
        <f>SUMPRODUCT(LTA!J31:AN31,LTA!J$101:AN$101,LTA!J$103:AN$103)</f>
        <v>124.82</v>
      </c>
      <c r="U31" s="37">
        <f>SUMPRODUCT(LTA!J31:AN31,LTA!J$102:AN$102,LTA!J$103:AN$103)</f>
        <v>28.32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-303</v>
      </c>
      <c r="AA31" s="75">
        <f>STOA!H31</f>
        <v>714.15</v>
      </c>
      <c r="AB31" s="75">
        <f>-STOA!N31</f>
        <v>0</v>
      </c>
      <c r="AC31">
        <f t="shared" si="0"/>
        <v>23.273641442026335</v>
      </c>
      <c r="AD31">
        <f t="shared" si="1"/>
        <v>1876.1645552956863</v>
      </c>
      <c r="AE31">
        <f>'IDT-1'!B31</f>
        <v>0</v>
      </c>
      <c r="AF31" s="24"/>
      <c r="AG31">
        <f t="shared" si="2"/>
        <v>1876.1645552956863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-68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11.01408</v>
      </c>
      <c r="E32">
        <f>GT_NG!P32</f>
        <v>12.543935141877144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84.160000000000011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1019.080933202957</v>
      </c>
      <c r="P32" s="36">
        <v>118.28</v>
      </c>
      <c r="Q32" s="36">
        <v>38.339999999999996</v>
      </c>
      <c r="R32" s="38">
        <v>29.499999999999993</v>
      </c>
      <c r="S32" s="38">
        <v>3.65</v>
      </c>
      <c r="T32" s="37">
        <f>SUMPRODUCT(LTA!J32:AN32,LTA!J$101:AN$101,LTA!J$103:AN$103)</f>
        <v>141.19999999999999</v>
      </c>
      <c r="U32" s="37">
        <f>SUMPRODUCT(LTA!J32:AN32,LTA!J$102:AN$102,LTA!J$103:AN$103)</f>
        <v>27.34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-337</v>
      </c>
      <c r="AA32" s="75">
        <f>STOA!H32</f>
        <v>718.5200000000001</v>
      </c>
      <c r="AB32" s="75">
        <f>-STOA!N32</f>
        <v>0</v>
      </c>
      <c r="AC32">
        <f t="shared" si="0"/>
        <v>23.709434389820323</v>
      </c>
      <c r="AD32">
        <f t="shared" si="1"/>
        <v>1842.8866850051631</v>
      </c>
      <c r="AE32">
        <f>'IDT-1'!B32</f>
        <v>0</v>
      </c>
      <c r="AF32" s="24"/>
      <c r="AG32">
        <f t="shared" si="2"/>
        <v>1842.8866850051631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-75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11.01408</v>
      </c>
      <c r="E33">
        <f>GT_NG!P33</f>
        <v>12.543935141877144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84.160000000000011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1001.9780461093917</v>
      </c>
      <c r="P33" s="36">
        <v>118.28</v>
      </c>
      <c r="Q33" s="36">
        <v>28.709999999999997</v>
      </c>
      <c r="R33" s="38">
        <v>30.499999999999993</v>
      </c>
      <c r="S33" s="38">
        <v>3.65</v>
      </c>
      <c r="T33" s="37">
        <f>SUMPRODUCT(LTA!J33:AN33,LTA!J$101:AN$101,LTA!J$103:AN$103)</f>
        <v>138.75</v>
      </c>
      <c r="U33" s="37">
        <f>SUMPRODUCT(LTA!J33:AN33,LTA!J$102:AN$102,LTA!J$103:AN$103)</f>
        <v>26.47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-373</v>
      </c>
      <c r="AA33" s="75">
        <f>STOA!H33</f>
        <v>725.5200000000001</v>
      </c>
      <c r="AB33" s="75">
        <f>-STOA!N33</f>
        <v>0</v>
      </c>
      <c r="AC33">
        <f t="shared" si="0"/>
        <v>23.254306010031332</v>
      </c>
      <c r="AD33">
        <f t="shared" si="1"/>
        <v>1869.9689262913867</v>
      </c>
      <c r="AE33">
        <f>'IDT-1'!B33</f>
        <v>0</v>
      </c>
      <c r="AF33" s="24"/>
      <c r="AG33">
        <f t="shared" si="2"/>
        <v>1869.9689262913867</v>
      </c>
      <c r="AI33" s="34">
        <f>PXIL!H33</f>
        <v>0</v>
      </c>
      <c r="AJ33" s="34">
        <f>PXIL!N33</f>
        <v>0</v>
      </c>
      <c r="AK33" s="34">
        <f>RTM_IEX!H33</f>
        <v>9.68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11.01408</v>
      </c>
      <c r="E34">
        <f>GT_NG!P34</f>
        <v>12.543935141877144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84.160000000000011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995.0608810834716</v>
      </c>
      <c r="P34" s="36">
        <v>97.44</v>
      </c>
      <c r="Q34" s="36">
        <v>28.709999999999997</v>
      </c>
      <c r="R34" s="38">
        <v>31.5</v>
      </c>
      <c r="S34" s="38">
        <v>3.65</v>
      </c>
      <c r="T34" s="37">
        <f>SUMPRODUCT(LTA!J34:AN34,LTA!J$101:AN$101,LTA!J$103:AN$103)</f>
        <v>146.80000000000001</v>
      </c>
      <c r="U34" s="37">
        <f>SUMPRODUCT(LTA!J34:AN34,LTA!J$102:AN$102,LTA!J$103:AN$103)</f>
        <v>23.14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-407</v>
      </c>
      <c r="AA34" s="75">
        <f>STOA!H34</f>
        <v>740.92000000000007</v>
      </c>
      <c r="AB34" s="75">
        <f>-STOA!N34</f>
        <v>0</v>
      </c>
      <c r="AC34">
        <f t="shared" si="0"/>
        <v>23.492474441257638</v>
      </c>
      <c r="AD34">
        <f t="shared" si="1"/>
        <v>1810.4135928342405</v>
      </c>
      <c r="AE34">
        <f>'IDT-1'!B34</f>
        <v>0</v>
      </c>
      <c r="AF34" s="24"/>
      <c r="AG34">
        <f t="shared" si="2"/>
        <v>1810.4135928342405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11.01408</v>
      </c>
      <c r="E35">
        <f>GT_NG!P35</f>
        <v>12.543935141877144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84.160000000000011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995.1448859878551</v>
      </c>
      <c r="P35" s="36">
        <v>118.28</v>
      </c>
      <c r="Q35" s="36">
        <v>38.340000000000003</v>
      </c>
      <c r="R35" s="38">
        <v>37.499999999999993</v>
      </c>
      <c r="S35" s="38">
        <v>3.65</v>
      </c>
      <c r="T35" s="37">
        <f>SUMPRODUCT(LTA!J35:AN35,LTA!J$101:AN$101,LTA!J$103:AN$103)</f>
        <v>148.13999999999999</v>
      </c>
      <c r="U35" s="37">
        <f>SUMPRODUCT(LTA!J35:AN35,LTA!J$102:AN$102,LTA!J$103:AN$103)</f>
        <v>22.27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-441</v>
      </c>
      <c r="AA35" s="75">
        <f>STOA!H35</f>
        <v>752.61000000000013</v>
      </c>
      <c r="AB35" s="75">
        <f>-STOA!N35</f>
        <v>0</v>
      </c>
      <c r="AC35">
        <f t="shared" si="0"/>
        <v>24.613651631147444</v>
      </c>
      <c r="AD35">
        <f t="shared" si="1"/>
        <v>1780.006420548734</v>
      </c>
      <c r="AE35">
        <f>'IDT-1'!B35</f>
        <v>0</v>
      </c>
      <c r="AF35" s="24"/>
      <c r="AG35">
        <f t="shared" si="2"/>
        <v>1780.006420548734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-53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11.01408</v>
      </c>
      <c r="E36">
        <f>GT_NG!P36</f>
        <v>12.543935141877144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84.160000000000011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995.1448859878551</v>
      </c>
      <c r="P36" s="36">
        <v>118.28</v>
      </c>
      <c r="Q36" s="36">
        <v>38.340000000000003</v>
      </c>
      <c r="R36" s="38">
        <v>40.499999999999993</v>
      </c>
      <c r="S36" s="38">
        <v>3.65</v>
      </c>
      <c r="T36" s="37">
        <f>SUMPRODUCT(LTA!J36:AN36,LTA!J$101:AN$101,LTA!J$103:AN$103)</f>
        <v>159.88999999999999</v>
      </c>
      <c r="U36" s="37">
        <f>SUMPRODUCT(LTA!J36:AN36,LTA!J$102:AN$102,LTA!J$103:AN$103)</f>
        <v>22.07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-480</v>
      </c>
      <c r="AA36" s="75">
        <f>STOA!H36</f>
        <v>764.5100000000001</v>
      </c>
      <c r="AB36" s="75">
        <f>-STOA!N36</f>
        <v>0</v>
      </c>
      <c r="AC36">
        <f t="shared" si="0"/>
        <v>25.254805497168427</v>
      </c>
      <c r="AD36">
        <f t="shared" si="1"/>
        <v>1759.8152666827127</v>
      </c>
      <c r="AE36">
        <f>'IDT-1'!B36</f>
        <v>0</v>
      </c>
      <c r="AF36" s="24"/>
      <c r="AG36">
        <f t="shared" si="2"/>
        <v>1759.8152666827127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11.01408</v>
      </c>
      <c r="E37">
        <f>GT_NG!P37</f>
        <v>12.543935141877144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84.160000000000011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1001.9732303726453</v>
      </c>
      <c r="P37" s="36">
        <v>118.28</v>
      </c>
      <c r="Q37" s="36">
        <v>38.340000000000003</v>
      </c>
      <c r="R37" s="38">
        <v>43</v>
      </c>
      <c r="S37" s="38">
        <v>3.65</v>
      </c>
      <c r="T37" s="37">
        <f>SUMPRODUCT(LTA!J37:AN37,LTA!J$101:AN$101,LTA!J$103:AN$103)</f>
        <v>218.23999999999998</v>
      </c>
      <c r="U37" s="37">
        <f>SUMPRODUCT(LTA!J37:AN37,LTA!J$102:AN$102,LTA!J$103:AN$103)</f>
        <v>21.94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-523</v>
      </c>
      <c r="AA37" s="75">
        <f>STOA!H37</f>
        <v>781.15000000000009</v>
      </c>
      <c r="AB37" s="75">
        <f>-STOA!N37</f>
        <v>0</v>
      </c>
      <c r="AC37">
        <f t="shared" si="0"/>
        <v>25.995662927754584</v>
      </c>
      <c r="AD37">
        <f t="shared" si="1"/>
        <v>1843.2627536369168</v>
      </c>
      <c r="AE37">
        <f>'IDT-1'!B37</f>
        <v>0</v>
      </c>
      <c r="AF37" s="24"/>
      <c r="AG37">
        <f t="shared" si="2"/>
        <v>1843.2627536369168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-17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11.01408</v>
      </c>
      <c r="E38">
        <f>GT_NG!P38</f>
        <v>12.543935141877144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84.160000000000011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1001.9732303726453</v>
      </c>
      <c r="P38" s="36">
        <v>118.28</v>
      </c>
      <c r="Q38" s="36">
        <v>38.340000000000003</v>
      </c>
      <c r="R38" s="38">
        <v>44.999999999999993</v>
      </c>
      <c r="S38" s="38">
        <v>3.65</v>
      </c>
      <c r="T38" s="37">
        <f>SUMPRODUCT(LTA!J38:AN38,LTA!J$101:AN$101,LTA!J$103:AN$103)</f>
        <v>238.14</v>
      </c>
      <c r="U38" s="37">
        <f>SUMPRODUCT(LTA!J38:AN38,LTA!J$102:AN$102,LTA!J$103:AN$103)</f>
        <v>21.74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-541</v>
      </c>
      <c r="AA38" s="75">
        <f>STOA!H38</f>
        <v>794.42000000000007</v>
      </c>
      <c r="AB38" s="75">
        <f>-STOA!N38</f>
        <v>0</v>
      </c>
      <c r="AC38">
        <f t="shared" si="0"/>
        <v>26.543108370853858</v>
      </c>
      <c r="AD38">
        <f t="shared" si="1"/>
        <v>1850.6853081938175</v>
      </c>
      <c r="AE38">
        <f>'IDT-1'!B38</f>
        <v>0</v>
      </c>
      <c r="AF38" s="24"/>
      <c r="AG38">
        <f t="shared" si="2"/>
        <v>1850.6853081938175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-26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11.01408</v>
      </c>
      <c r="E39">
        <f>GT_NG!P39</f>
        <v>12.428500155908948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84.160000000000011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1001.4458837764215</v>
      </c>
      <c r="P39" s="36">
        <v>118.28</v>
      </c>
      <c r="Q39" s="36">
        <v>38.340000000000003</v>
      </c>
      <c r="R39" s="38">
        <v>44.999999999999993</v>
      </c>
      <c r="S39" s="38">
        <v>3.65</v>
      </c>
      <c r="T39" s="37">
        <f>SUMPRODUCT(LTA!J39:AN39,LTA!J$101:AN$101,LTA!J$103:AN$103)</f>
        <v>255.66000000000003</v>
      </c>
      <c r="U39" s="37">
        <f>SUMPRODUCT(LTA!J39:AN39,LTA!J$102:AN$102,LTA!J$103:AN$103)</f>
        <v>21.54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-563</v>
      </c>
      <c r="AA39" s="75">
        <f>STOA!H39</f>
        <v>805.10000000000014</v>
      </c>
      <c r="AB39" s="75">
        <f>-STOA!N39</f>
        <v>0</v>
      </c>
      <c r="AC39">
        <f t="shared" si="0"/>
        <v>26.979170698418866</v>
      </c>
      <c r="AD39">
        <f t="shared" si="1"/>
        <v>1855.6064642840608</v>
      </c>
      <c r="AE39">
        <f>'IDT-1'!B39</f>
        <v>0</v>
      </c>
      <c r="AF39" s="24"/>
      <c r="AG39">
        <f t="shared" si="2"/>
        <v>1855.6064642840608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-26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11.01408</v>
      </c>
      <c r="E40">
        <f>GT_NG!P40</f>
        <v>12.428500155908948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84.160000000000011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1001.4458837764215</v>
      </c>
      <c r="P40" s="36">
        <v>118.28</v>
      </c>
      <c r="Q40" s="36">
        <v>38.340000000000003</v>
      </c>
      <c r="R40" s="38">
        <v>44.999999999999993</v>
      </c>
      <c r="S40" s="38">
        <v>3.65</v>
      </c>
      <c r="T40" s="37">
        <f>SUMPRODUCT(LTA!J40:AN40,LTA!J$101:AN$101,LTA!J$103:AN$103)</f>
        <v>272.86</v>
      </c>
      <c r="U40" s="37">
        <f>SUMPRODUCT(LTA!J40:AN40,LTA!J$102:AN$102,LTA!J$103:AN$103)</f>
        <v>21.32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-565</v>
      </c>
      <c r="AA40" s="75">
        <f>STOA!H40</f>
        <v>813.48</v>
      </c>
      <c r="AB40" s="75">
        <f>-STOA!N40</f>
        <v>0</v>
      </c>
      <c r="AC40">
        <f t="shared" si="0"/>
        <v>27.095801168152519</v>
      </c>
      <c r="AD40">
        <f t="shared" si="1"/>
        <v>1892.8498338143268</v>
      </c>
      <c r="AE40">
        <f>'IDT-1'!B40</f>
        <v>0</v>
      </c>
      <c r="AF40" s="24"/>
      <c r="AG40">
        <f t="shared" si="2"/>
        <v>1892.8498338143268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11.01408</v>
      </c>
      <c r="E41">
        <f>GT_NG!P41</f>
        <v>12.428500155908948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84.160000000000011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995.79384146175244</v>
      </c>
      <c r="P41" s="36">
        <v>118.28</v>
      </c>
      <c r="Q41" s="36">
        <v>38.340000000000003</v>
      </c>
      <c r="R41" s="38">
        <v>45</v>
      </c>
      <c r="S41" s="38">
        <v>3.65</v>
      </c>
      <c r="T41" s="37">
        <f>SUMPRODUCT(LTA!J41:AN41,LTA!J$101:AN$101,LTA!J$103:AN$103)</f>
        <v>305.3</v>
      </c>
      <c r="U41" s="37">
        <f>SUMPRODUCT(LTA!J41:AN41,LTA!J$102:AN$102,LTA!J$103:AN$103)</f>
        <v>27.98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-561</v>
      </c>
      <c r="AA41" s="75">
        <f>STOA!H41</f>
        <v>820.84000000000015</v>
      </c>
      <c r="AB41" s="75">
        <f>-STOA!N41</f>
        <v>0</v>
      </c>
      <c r="AC41">
        <f t="shared" si="0"/>
        <v>27.863305061804422</v>
      </c>
      <c r="AD41">
        <f t="shared" si="1"/>
        <v>1886.8902876060063</v>
      </c>
      <c r="AE41">
        <f>'IDT-1'!B41</f>
        <v>0</v>
      </c>
      <c r="AF41" s="24"/>
      <c r="AG41">
        <f t="shared" si="2"/>
        <v>1886.8902876060063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-62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11.01408</v>
      </c>
      <c r="E42">
        <f>GT_NG!P42</f>
        <v>12.428500155908948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84.160000000000011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995.14206686175248</v>
      </c>
      <c r="P42" s="36">
        <v>118.28</v>
      </c>
      <c r="Q42" s="36">
        <v>38.340000000000003</v>
      </c>
      <c r="R42" s="38">
        <v>45</v>
      </c>
      <c r="S42" s="38">
        <v>3.65</v>
      </c>
      <c r="T42" s="37">
        <f>SUMPRODUCT(LTA!J42:AN42,LTA!J$101:AN$101,LTA!J$103:AN$103)</f>
        <v>321.14999999999998</v>
      </c>
      <c r="U42" s="37">
        <f>SUMPRODUCT(LTA!J42:AN42,LTA!J$102:AN$102,LTA!J$103:AN$103)</f>
        <v>27.75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-550</v>
      </c>
      <c r="AA42" s="75">
        <f>STOA!H42</f>
        <v>827.58</v>
      </c>
      <c r="AB42" s="75">
        <f>-STOA!N42</f>
        <v>0</v>
      </c>
      <c r="AC42">
        <f t="shared" si="0"/>
        <v>27.947799915058074</v>
      </c>
      <c r="AD42">
        <f t="shared" si="1"/>
        <v>1920.5140181527522</v>
      </c>
      <c r="AE42">
        <f>'IDT-1'!B42</f>
        <v>0</v>
      </c>
      <c r="AF42" s="24"/>
      <c r="AG42">
        <f t="shared" si="2"/>
        <v>1920.5140181527522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-61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11.01408</v>
      </c>
      <c r="E43">
        <f>GT_NG!P43</f>
        <v>12.478858746492048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84.160000000000011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1011.2587809725495</v>
      </c>
      <c r="P43" s="36">
        <v>118.28</v>
      </c>
      <c r="Q43" s="36">
        <v>38.340000000000003</v>
      </c>
      <c r="R43" s="38">
        <v>45</v>
      </c>
      <c r="S43" s="38">
        <v>3.65</v>
      </c>
      <c r="T43" s="37">
        <f>SUMPRODUCT(LTA!J43:AN43,LTA!J$101:AN$101,LTA!J$103:AN$103)</f>
        <v>313.10000000000002</v>
      </c>
      <c r="U43" s="37">
        <f>SUMPRODUCT(LTA!J43:AN43,LTA!J$102:AN$102,LTA!J$103:AN$103)</f>
        <v>26.78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-521</v>
      </c>
      <c r="AA43" s="75">
        <f>STOA!H43</f>
        <v>838.01</v>
      </c>
      <c r="AB43" s="75">
        <f>-STOA!N43</f>
        <v>0</v>
      </c>
      <c r="AC43">
        <f t="shared" si="0"/>
        <v>28.066965644741437</v>
      </c>
      <c r="AD43">
        <f t="shared" si="1"/>
        <v>1941.9719251244489</v>
      </c>
      <c r="AE43">
        <f>'IDT-1'!B43</f>
        <v>0</v>
      </c>
      <c r="AF43" s="24"/>
      <c r="AG43">
        <f t="shared" si="2"/>
        <v>1941.9719251244489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-86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11.01408</v>
      </c>
      <c r="E44">
        <f>GT_NG!P44</f>
        <v>12.478858746492048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84.160000000000011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1013.5700330116313</v>
      </c>
      <c r="P44" s="36">
        <v>118.28</v>
      </c>
      <c r="Q44" s="36">
        <v>38.340000000000003</v>
      </c>
      <c r="R44" s="38">
        <v>45</v>
      </c>
      <c r="S44" s="38">
        <v>3.65</v>
      </c>
      <c r="T44" s="37">
        <f>SUMPRODUCT(LTA!J44:AN44,LTA!J$101:AN$101,LTA!J$103:AN$103)</f>
        <v>333.01000000000005</v>
      </c>
      <c r="U44" s="37">
        <f>SUMPRODUCT(LTA!J44:AN44,LTA!J$102:AN$102,LTA!J$103:AN$103)</f>
        <v>26.36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-497</v>
      </c>
      <c r="AA44" s="75">
        <f>STOA!H44</f>
        <v>845.01</v>
      </c>
      <c r="AB44" s="75">
        <f>-STOA!N44</f>
        <v>0</v>
      </c>
      <c r="AC44">
        <f t="shared" si="0"/>
        <v>28.25826977002999</v>
      </c>
      <c r="AD44">
        <f t="shared" si="1"/>
        <v>1977.5818730382425</v>
      </c>
      <c r="AE44">
        <f>'IDT-1'!B44</f>
        <v>0</v>
      </c>
      <c r="AF44" s="24"/>
      <c r="AG44">
        <f t="shared" si="2"/>
        <v>1977.5818730382425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-103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11.01408</v>
      </c>
      <c r="E45">
        <f>GT_NG!P45</f>
        <v>11.47431606050853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84.160000000000011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1003.5191492455317</v>
      </c>
      <c r="P45" s="36">
        <v>118.28</v>
      </c>
      <c r="Q45" s="36">
        <v>38.340000000000003</v>
      </c>
      <c r="R45" s="38">
        <v>45</v>
      </c>
      <c r="S45" s="38">
        <v>3.65</v>
      </c>
      <c r="T45" s="37">
        <f>SUMPRODUCT(LTA!J45:AN45,LTA!J$101:AN$101,LTA!J$103:AN$103)</f>
        <v>341.61999999999995</v>
      </c>
      <c r="U45" s="37">
        <f>SUMPRODUCT(LTA!J45:AN45,LTA!J$102:AN$102,LTA!J$103:AN$103)</f>
        <v>26.12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-484</v>
      </c>
      <c r="AA45" s="75">
        <f>STOA!H45</f>
        <v>854.11000000000013</v>
      </c>
      <c r="AB45" s="75">
        <f>-STOA!N45</f>
        <v>0</v>
      </c>
      <c r="AC45">
        <f t="shared" si="0"/>
        <v>28.581061842917521</v>
      </c>
      <c r="AD45">
        <f t="shared" si="1"/>
        <v>1953.6736545132719</v>
      </c>
      <c r="AE45">
        <f>'IDT-1'!B45</f>
        <v>0</v>
      </c>
      <c r="AF45" s="24"/>
      <c r="AG45">
        <f t="shared" si="2"/>
        <v>1953.6736545132719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-146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11.01408</v>
      </c>
      <c r="E46">
        <f>GT_NG!P46</f>
        <v>11.47431606050853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84.160000000000011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993.90620706682193</v>
      </c>
      <c r="P46" s="36">
        <v>118.28</v>
      </c>
      <c r="Q46" s="36">
        <v>38.340000000000003</v>
      </c>
      <c r="R46" s="38">
        <v>45</v>
      </c>
      <c r="S46" s="38">
        <v>3.65</v>
      </c>
      <c r="T46" s="37">
        <f>SUMPRODUCT(LTA!J46:AN46,LTA!J$101:AN$101,LTA!J$103:AN$103)</f>
        <v>346.88000000000005</v>
      </c>
      <c r="U46" s="37">
        <f>SUMPRODUCT(LTA!J46:AN46,LTA!J$102:AN$102,LTA!J$103:AN$103)</f>
        <v>30.02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-454</v>
      </c>
      <c r="AA46" s="75">
        <f>STOA!H46</f>
        <v>861.11000000000013</v>
      </c>
      <c r="AB46" s="75">
        <f>-STOA!N46</f>
        <v>0</v>
      </c>
      <c r="AC46">
        <f t="shared" si="0"/>
        <v>28.363453998556817</v>
      </c>
      <c r="AD46">
        <f t="shared" si="1"/>
        <v>1991.4383201789228</v>
      </c>
      <c r="AE46">
        <f>'IDT-1'!B46</f>
        <v>0</v>
      </c>
      <c r="AF46" s="24"/>
      <c r="AG46">
        <f t="shared" si="2"/>
        <v>1991.4383201789228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-145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11.01408</v>
      </c>
      <c r="E47">
        <f>GT_NG!P47</f>
        <v>11.47431606050853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84.160000000000011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993.3803045322602</v>
      </c>
      <c r="P47" s="36">
        <v>118.28</v>
      </c>
      <c r="Q47" s="36">
        <v>38.340000000000003</v>
      </c>
      <c r="R47" s="38">
        <v>47.5</v>
      </c>
      <c r="S47" s="38">
        <v>3.65</v>
      </c>
      <c r="T47" s="37">
        <f>SUMPRODUCT(LTA!J47:AN47,LTA!J$101:AN$101,LTA!J$103:AN$103)</f>
        <v>354.9</v>
      </c>
      <c r="U47" s="37">
        <f>SUMPRODUCT(LTA!J47:AN47,LTA!J$102:AN$102,LTA!J$103:AN$103)</f>
        <v>29.61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-422</v>
      </c>
      <c r="AA47" s="75">
        <f>STOA!H47</f>
        <v>866.01</v>
      </c>
      <c r="AB47" s="75">
        <f>-STOA!N47</f>
        <v>0</v>
      </c>
      <c r="AC47">
        <f t="shared" si="0"/>
        <v>29.254433023161468</v>
      </c>
      <c r="AD47">
        <f t="shared" si="1"/>
        <v>1919.0314386197563</v>
      </c>
      <c r="AE47">
        <f>'IDT-1'!B47</f>
        <v>0</v>
      </c>
      <c r="AF47" s="24"/>
      <c r="AG47">
        <f t="shared" si="2"/>
        <v>1919.0314386197563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-263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11.01408</v>
      </c>
      <c r="E48">
        <f>GT_NG!P48</f>
        <v>11.52468619246862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84.160000000000011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993.95313493187405</v>
      </c>
      <c r="P48" s="36">
        <v>118.28</v>
      </c>
      <c r="Q48" s="36">
        <v>38.340000000000003</v>
      </c>
      <c r="R48" s="38">
        <v>47.5</v>
      </c>
      <c r="S48" s="38">
        <v>3.65</v>
      </c>
      <c r="T48" s="37">
        <f>SUMPRODUCT(LTA!J48:AN48,LTA!J$101:AN$101,LTA!J$103:AN$103)</f>
        <v>326.68</v>
      </c>
      <c r="U48" s="37">
        <f>SUMPRODUCT(LTA!J48:AN48,LTA!J$102:AN$102,LTA!J$103:AN$103)</f>
        <v>28.98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-395</v>
      </c>
      <c r="AA48" s="75">
        <f>STOA!H48</f>
        <v>869.42000000000007</v>
      </c>
      <c r="AB48" s="75">
        <f>-STOA!N48</f>
        <v>0</v>
      </c>
      <c r="AC48">
        <f t="shared" si="0"/>
        <v>28.822970127306636</v>
      </c>
      <c r="AD48">
        <f t="shared" si="1"/>
        <v>1918.6461020471852</v>
      </c>
      <c r="AE48">
        <f>'IDT-1'!B48</f>
        <v>0</v>
      </c>
      <c r="AF48" s="24"/>
      <c r="AG48">
        <f t="shared" si="2"/>
        <v>1918.6461020471852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-266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11.01408</v>
      </c>
      <c r="E49">
        <f>GT_NG!P49</f>
        <v>11.52468619246862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84.160000000000011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989.70565285039663</v>
      </c>
      <c r="P49" s="36">
        <v>118.28</v>
      </c>
      <c r="Q49" s="36">
        <v>38.780000000000008</v>
      </c>
      <c r="R49" s="38">
        <v>47.5</v>
      </c>
      <c r="S49" s="38">
        <v>3.65</v>
      </c>
      <c r="T49" s="37">
        <f>SUMPRODUCT(LTA!J49:AN49,LTA!J$101:AN$101,LTA!J$103:AN$103)</f>
        <v>329.40999999999997</v>
      </c>
      <c r="U49" s="37">
        <f>SUMPRODUCT(LTA!J49:AN49,LTA!J$102:AN$102,LTA!J$103:AN$103)</f>
        <v>28.54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-378</v>
      </c>
      <c r="AA49" s="75">
        <f>STOA!H49</f>
        <v>868.11000000000013</v>
      </c>
      <c r="AB49" s="75">
        <f>-STOA!N49</f>
        <v>0</v>
      </c>
      <c r="AC49">
        <f t="shared" si="0"/>
        <v>28.505110076757184</v>
      </c>
      <c r="AD49">
        <f t="shared" si="1"/>
        <v>1949.1364800162571</v>
      </c>
      <c r="AE49">
        <f>'IDT-1'!B49</f>
        <v>0</v>
      </c>
      <c r="AF49" s="24"/>
      <c r="AG49">
        <f t="shared" si="2"/>
        <v>1949.1364800162571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-250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11.01408</v>
      </c>
      <c r="E50">
        <f>GT_NG!P50</f>
        <v>11.52468619246862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84.160000000000011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989.70565285039663</v>
      </c>
      <c r="P50" s="36">
        <v>118.28</v>
      </c>
      <c r="Q50" s="36">
        <v>38.780000000000008</v>
      </c>
      <c r="R50" s="38">
        <v>47.5</v>
      </c>
      <c r="S50" s="38">
        <v>3.65</v>
      </c>
      <c r="T50" s="37">
        <f>SUMPRODUCT(LTA!J50:AN50,LTA!J$101:AN$101,LTA!J$103:AN$103)</f>
        <v>360.01</v>
      </c>
      <c r="U50" s="37">
        <f>SUMPRODUCT(LTA!J50:AN50,LTA!J$102:AN$102,LTA!J$103:AN$103)</f>
        <v>28.16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-352</v>
      </c>
      <c r="AA50" s="75">
        <f>STOA!H50</f>
        <v>869.51</v>
      </c>
      <c r="AB50" s="75">
        <f>-STOA!N50</f>
        <v>0</v>
      </c>
      <c r="AC50">
        <f t="shared" si="0"/>
        <v>28.588047271268888</v>
      </c>
      <c r="AD50">
        <f t="shared" si="1"/>
        <v>2002.6735428217453</v>
      </c>
      <c r="AE50">
        <f>'IDT-1'!B50</f>
        <v>0</v>
      </c>
      <c r="AF50" s="24"/>
      <c r="AG50">
        <f t="shared" si="2"/>
        <v>2002.6735428217453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-254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11.01408</v>
      </c>
      <c r="E51">
        <f>GT_NG!P51</f>
        <v>10.570236115729964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84.160000000000011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994.40710222405141</v>
      </c>
      <c r="P51" s="36">
        <v>118.28</v>
      </c>
      <c r="Q51" s="36">
        <v>38.340000000000003</v>
      </c>
      <c r="R51" s="38">
        <v>47.5</v>
      </c>
      <c r="S51" s="38">
        <v>3.65</v>
      </c>
      <c r="T51" s="37">
        <f>SUMPRODUCT(LTA!J51:AN51,LTA!J$101:AN$101,LTA!J$103:AN$103)</f>
        <v>363.58</v>
      </c>
      <c r="U51" s="37">
        <f>SUMPRODUCT(LTA!J51:AN51,LTA!J$102:AN$102,LTA!J$103:AN$103)</f>
        <v>28.08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-326</v>
      </c>
      <c r="AA51" s="75">
        <f>STOA!H51</f>
        <v>871.61000000000013</v>
      </c>
      <c r="AB51" s="75">
        <f>-STOA!N51</f>
        <v>0</v>
      </c>
      <c r="AC51">
        <f t="shared" si="0"/>
        <v>27.760771857817833</v>
      </c>
      <c r="AD51">
        <f t="shared" si="1"/>
        <v>2114.3978175321126</v>
      </c>
      <c r="AE51">
        <f>'IDT-1'!B51</f>
        <v>0</v>
      </c>
      <c r="AF51" s="24"/>
      <c r="AG51">
        <f t="shared" si="2"/>
        <v>2114.3978175321126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-178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11.01408</v>
      </c>
      <c r="E52">
        <f>GT_NG!P52</f>
        <v>10.570236115729964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84.160000000000011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994.71665244263215</v>
      </c>
      <c r="P52" s="36">
        <v>118.28</v>
      </c>
      <c r="Q52" s="36">
        <v>38.340000000000003</v>
      </c>
      <c r="R52" s="38">
        <v>47.5</v>
      </c>
      <c r="S52" s="38">
        <v>3.65</v>
      </c>
      <c r="T52" s="37">
        <f>SUMPRODUCT(LTA!J52:AN52,LTA!J$101:AN$101,LTA!J$103:AN$103)</f>
        <v>367.34000000000003</v>
      </c>
      <c r="U52" s="37">
        <f>SUMPRODUCT(LTA!J52:AN52,LTA!J$102:AN$102,LTA!J$103:AN$103)</f>
        <v>21.22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-301</v>
      </c>
      <c r="AA52" s="75">
        <f>STOA!H52</f>
        <v>871.61000000000013</v>
      </c>
      <c r="AB52" s="75">
        <f>-STOA!N52</f>
        <v>0</v>
      </c>
      <c r="AC52">
        <f t="shared" si="0"/>
        <v>27.629678369474998</v>
      </c>
      <c r="AD52">
        <f t="shared" si="1"/>
        <v>2123.738461239036</v>
      </c>
      <c r="AE52">
        <f>'IDT-1'!B52</f>
        <v>0</v>
      </c>
      <c r="AF52" s="24"/>
      <c r="AG52">
        <f t="shared" si="2"/>
        <v>2123.738461239036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-191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11.01408</v>
      </c>
      <c r="E53">
        <f>GT_NG!P53</f>
        <v>11.57505632442871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84.160000000000011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989.34481481766511</v>
      </c>
      <c r="P53" s="36">
        <v>116.16</v>
      </c>
      <c r="Q53" s="36">
        <v>30.47</v>
      </c>
      <c r="R53" s="38">
        <v>47.5</v>
      </c>
      <c r="S53" s="38">
        <v>3.54</v>
      </c>
      <c r="T53" s="37">
        <f>SUMPRODUCT(LTA!J53:AN53,LTA!J$101:AN$101,LTA!J$103:AN$103)</f>
        <v>370.94</v>
      </c>
      <c r="U53" s="37">
        <f>SUMPRODUCT(LTA!J53:AN53,LTA!J$102:AN$102,LTA!J$103:AN$103)</f>
        <v>21.88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-290</v>
      </c>
      <c r="AA53" s="75">
        <f>STOA!H53</f>
        <v>871.61000000000013</v>
      </c>
      <c r="AB53" s="75">
        <f>-STOA!N53</f>
        <v>0</v>
      </c>
      <c r="AC53">
        <f t="shared" si="0"/>
        <v>27.238000280457197</v>
      </c>
      <c r="AD53">
        <f t="shared" si="1"/>
        <v>2147.923121911786</v>
      </c>
      <c r="AE53">
        <f>'IDT-1'!B53</f>
        <v>0</v>
      </c>
      <c r="AF53" s="24"/>
      <c r="AG53">
        <f t="shared" si="2"/>
        <v>2147.923121911786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-168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11.01408</v>
      </c>
      <c r="E54">
        <f>GT_NG!P54</f>
        <v>11.862829051696796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84.160000000000011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989.38580169616887</v>
      </c>
      <c r="P54" s="36">
        <v>116.16</v>
      </c>
      <c r="Q54" s="36">
        <v>30.47</v>
      </c>
      <c r="R54" s="38">
        <v>47.5</v>
      </c>
      <c r="S54" s="38">
        <v>3.54</v>
      </c>
      <c r="T54" s="37">
        <f>SUMPRODUCT(LTA!J54:AN54,LTA!J$101:AN$101,LTA!J$103:AN$103)</f>
        <v>373.51</v>
      </c>
      <c r="U54" s="37">
        <f>SUMPRODUCT(LTA!J54:AN54,LTA!J$102:AN$102,LTA!J$103:AN$103)</f>
        <v>22.81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-284</v>
      </c>
      <c r="AA54" s="75">
        <f>STOA!H54</f>
        <v>871.61000000000013</v>
      </c>
      <c r="AB54" s="75">
        <f>-STOA!N54</f>
        <v>0</v>
      </c>
      <c r="AC54">
        <f t="shared" si="0"/>
        <v>27.120765197110664</v>
      </c>
      <c r="AD54">
        <f t="shared" si="1"/>
        <v>2168.8691166009039</v>
      </c>
      <c r="AE54">
        <f>'IDT-1'!B54</f>
        <v>0</v>
      </c>
      <c r="AF54" s="24"/>
      <c r="AG54">
        <f t="shared" si="2"/>
        <v>2168.8691166009039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-157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11.01408</v>
      </c>
      <c r="E55">
        <f>GT_NG!P55</f>
        <v>11.862829051696796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84.160000000000011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982.80789858335481</v>
      </c>
      <c r="P55" s="36">
        <v>58.059999999999995</v>
      </c>
      <c r="Q55" s="36">
        <v>14.517205004812318</v>
      </c>
      <c r="R55" s="38">
        <v>47.5</v>
      </c>
      <c r="S55" s="38">
        <v>1.93</v>
      </c>
      <c r="T55" s="37">
        <f>SUMPRODUCT(LTA!J55:AN55,LTA!J$101:AN$101,LTA!J$103:AN$103)</f>
        <v>375.15</v>
      </c>
      <c r="U55" s="37">
        <f>SUMPRODUCT(LTA!J55:AN55,LTA!J$102:AN$102,LTA!J$103:AN$103)</f>
        <v>23.19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-261</v>
      </c>
      <c r="AA55" s="75">
        <f>STOA!H55</f>
        <v>871.55</v>
      </c>
      <c r="AB55" s="75">
        <f>-STOA!N55</f>
        <v>0</v>
      </c>
      <c r="AC55">
        <f t="shared" si="0"/>
        <v>25.7484354895956</v>
      </c>
      <c r="AD55">
        <f t="shared" si="1"/>
        <v>2164.9607482004171</v>
      </c>
      <c r="AE55">
        <f>'IDT-1'!B55</f>
        <v>0</v>
      </c>
      <c r="AF55" s="24"/>
      <c r="AG55">
        <f t="shared" si="2"/>
        <v>2164.9607482004171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-105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11.01408</v>
      </c>
      <c r="E56">
        <f>GT_NG!P56</f>
        <v>11.862829051696796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84.160000000000011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986.33457270856309</v>
      </c>
      <c r="P56" s="36">
        <v>58.059999999999995</v>
      </c>
      <c r="Q56" s="36">
        <v>14.517712305025997</v>
      </c>
      <c r="R56" s="38">
        <v>47.5</v>
      </c>
      <c r="S56" s="38">
        <v>1.93</v>
      </c>
      <c r="T56" s="37">
        <f>SUMPRODUCT(LTA!J56:AN56,LTA!J$101:AN$101,LTA!J$103:AN$103)</f>
        <v>375.34999999999997</v>
      </c>
      <c r="U56" s="37">
        <f>SUMPRODUCT(LTA!J56:AN56,LTA!J$102:AN$102,LTA!J$103:AN$103)</f>
        <v>23.41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-226</v>
      </c>
      <c r="AA56" s="75">
        <f>STOA!H56</f>
        <v>871.55</v>
      </c>
      <c r="AB56" s="75">
        <f>-STOA!N56</f>
        <v>0</v>
      </c>
      <c r="AC56">
        <f t="shared" si="0"/>
        <v>25.445801840295893</v>
      </c>
      <c r="AD56">
        <f t="shared" si="1"/>
        <v>2207.2105632751386</v>
      </c>
      <c r="AE56">
        <f>'IDT-1'!B56</f>
        <v>0</v>
      </c>
      <c r="AF56" s="24"/>
      <c r="AG56">
        <f t="shared" si="2"/>
        <v>2207.2105632751386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-102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11.01408</v>
      </c>
      <c r="E57">
        <f>GT_NG!P57</f>
        <v>11.862829051696796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84.160000000000011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983.72396479372435</v>
      </c>
      <c r="P57" s="36">
        <v>58.059999999999995</v>
      </c>
      <c r="Q57" s="36">
        <v>14.517712305025997</v>
      </c>
      <c r="R57" s="38">
        <v>47.5</v>
      </c>
      <c r="S57" s="38">
        <v>1.93</v>
      </c>
      <c r="T57" s="37">
        <f>SUMPRODUCT(LTA!J57:AN57,LTA!J$101:AN$101,LTA!J$103:AN$103)</f>
        <v>375.34</v>
      </c>
      <c r="U57" s="37">
        <f>SUMPRODUCT(LTA!J57:AN57,LTA!J$102:AN$102,LTA!J$103:AN$103)</f>
        <v>16.100000000000001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-189</v>
      </c>
      <c r="AA57" s="75">
        <f>STOA!H57</f>
        <v>871.55</v>
      </c>
      <c r="AB57" s="75">
        <f>-STOA!N57</f>
        <v>0</v>
      </c>
      <c r="AC57">
        <f t="shared" si="0"/>
        <v>24.799090456747006</v>
      </c>
      <c r="AD57">
        <f t="shared" si="1"/>
        <v>2260.9266667438492</v>
      </c>
      <c r="AE57">
        <f>'IDT-1'!B57</f>
        <v>0</v>
      </c>
      <c r="AF57" s="24"/>
      <c r="AG57">
        <f t="shared" si="2"/>
        <v>2260.9266667438492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-76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11.01408</v>
      </c>
      <c r="E58">
        <f>GT_NG!P58</f>
        <v>11.862829051696796</v>
      </c>
      <c r="F58">
        <f>GT_Spot!P58</f>
        <v>0</v>
      </c>
      <c r="G58">
        <f>PPCL_NG!P58</f>
        <v>70</v>
      </c>
      <c r="H58">
        <f>PPCL_Spot!P58</f>
        <v>0</v>
      </c>
      <c r="I58">
        <f>Bawana_NG!P58</f>
        <v>84.160000000000011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983.07773860904854</v>
      </c>
      <c r="P58" s="36">
        <v>58.059999999999995</v>
      </c>
      <c r="Q58" s="36">
        <v>14.517712305025997</v>
      </c>
      <c r="R58" s="38">
        <v>47.5</v>
      </c>
      <c r="S58" s="38">
        <v>1.93</v>
      </c>
      <c r="T58" s="37">
        <f>SUMPRODUCT(LTA!J58:AN58,LTA!J$101:AN$101,LTA!J$103:AN$103)</f>
        <v>375.35</v>
      </c>
      <c r="U58" s="37">
        <f>SUMPRODUCT(LTA!J58:AN58,LTA!J$102:AN$102,LTA!J$103:AN$103)</f>
        <v>16.14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-144</v>
      </c>
      <c r="AA58" s="75">
        <f>STOA!H58</f>
        <v>871.46</v>
      </c>
      <c r="AB58" s="75">
        <f>-STOA!N58</f>
        <v>0</v>
      </c>
      <c r="AC58">
        <f t="shared" si="0"/>
        <v>24.474118607892493</v>
      </c>
      <c r="AD58">
        <f t="shared" si="1"/>
        <v>2286.5982413578786</v>
      </c>
      <c r="AE58">
        <f>'IDT-1'!B58</f>
        <v>0</v>
      </c>
      <c r="AF58" s="24"/>
      <c r="AG58">
        <f t="shared" si="2"/>
        <v>2286.5982413578786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11.01408</v>
      </c>
      <c r="E59">
        <f>GT_NG!P59</f>
        <v>11.862829051696796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84.160000000000011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993.28503191546895</v>
      </c>
      <c r="P59" s="36">
        <v>58.059999999999995</v>
      </c>
      <c r="Q59" s="36">
        <v>14.517712305025997</v>
      </c>
      <c r="R59" s="38">
        <v>47.5</v>
      </c>
      <c r="S59" s="38">
        <v>1.93</v>
      </c>
      <c r="T59" s="37">
        <f>SUMPRODUCT(LTA!J59:AN59,LTA!J$101:AN$101,LTA!J$103:AN$103)</f>
        <v>353.55999999999995</v>
      </c>
      <c r="U59" s="37">
        <f>SUMPRODUCT(LTA!J59:AN59,LTA!J$102:AN$102,LTA!J$103:AN$103)</f>
        <v>16.2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-124</v>
      </c>
      <c r="AA59" s="75">
        <f>STOA!H59</f>
        <v>891.21999999999991</v>
      </c>
      <c r="AB59" s="75">
        <f>-STOA!N59</f>
        <v>0</v>
      </c>
      <c r="AC59">
        <f t="shared" si="0"/>
        <v>24.226314665820297</v>
      </c>
      <c r="AD59">
        <f t="shared" si="1"/>
        <v>2341.0505096565207</v>
      </c>
      <c r="AE59">
        <f>'IDT-1'!B59</f>
        <v>0</v>
      </c>
      <c r="AF59" s="24"/>
      <c r="AG59">
        <f t="shared" si="2"/>
        <v>2341.0505096565207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-69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11.01408</v>
      </c>
      <c r="E60">
        <f>GT_NG!P60</f>
        <v>11.862829051696796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84.160000000000011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999.45778345459757</v>
      </c>
      <c r="P60" s="36">
        <v>58.059999999999995</v>
      </c>
      <c r="Q60" s="36">
        <v>14.517712305025997</v>
      </c>
      <c r="R60" s="38">
        <v>47.5</v>
      </c>
      <c r="S60" s="38">
        <v>1.93</v>
      </c>
      <c r="T60" s="37">
        <f>SUMPRODUCT(LTA!J60:AN60,LTA!J$101:AN$101,LTA!J$103:AN$103)</f>
        <v>353.11000000000007</v>
      </c>
      <c r="U60" s="37">
        <f>SUMPRODUCT(LTA!J60:AN60,LTA!J$102:AN$102,LTA!J$103:AN$103)</f>
        <v>16.23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-79</v>
      </c>
      <c r="AA60" s="75">
        <f>STOA!H60</f>
        <v>888.42</v>
      </c>
      <c r="AB60" s="75">
        <f>-STOA!N60</f>
        <v>0</v>
      </c>
      <c r="AC60">
        <f t="shared" si="0"/>
        <v>23.941564416087797</v>
      </c>
      <c r="AD60">
        <f t="shared" si="1"/>
        <v>2379.2880114453819</v>
      </c>
      <c r="AE60">
        <f>'IDT-1'!B60</f>
        <v>0</v>
      </c>
      <c r="AF60" s="24"/>
      <c r="AG60">
        <f t="shared" si="2"/>
        <v>2379.2880114453819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-79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11.01408</v>
      </c>
      <c r="E61">
        <f>GT_NG!P61</f>
        <v>11.862829051696796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84.160000000000011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1001.9228812562694</v>
      </c>
      <c r="P61" s="36">
        <v>58.059999999999995</v>
      </c>
      <c r="Q61" s="36">
        <v>14.517712305025997</v>
      </c>
      <c r="R61" s="38">
        <v>47.5</v>
      </c>
      <c r="S61" s="38">
        <v>1.93</v>
      </c>
      <c r="T61" s="37">
        <f>SUMPRODUCT(LTA!J61:AN61,LTA!J$101:AN$101,LTA!J$103:AN$103)</f>
        <v>352.28</v>
      </c>
      <c r="U61" s="37">
        <f>SUMPRODUCT(LTA!J61:AN61,LTA!J$102:AN$102,LTA!J$103:AN$103)</f>
        <v>16.38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-39</v>
      </c>
      <c r="AA61" s="75">
        <f>STOA!H61</f>
        <v>885.62</v>
      </c>
      <c r="AB61" s="75">
        <f>-STOA!N61</f>
        <v>0</v>
      </c>
      <c r="AC61">
        <f t="shared" si="0"/>
        <v>23.62189881346567</v>
      </c>
      <c r="AD61">
        <f t="shared" si="1"/>
        <v>2413.5927748496756</v>
      </c>
      <c r="AE61">
        <f>'IDT-1'!B61</f>
        <v>0</v>
      </c>
      <c r="AF61" s="24"/>
      <c r="AG61">
        <f t="shared" si="2"/>
        <v>2413.5927748496756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-84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11.01408</v>
      </c>
      <c r="E62">
        <f>GT_NG!P62</f>
        <v>10.867507369800196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84.160000000000011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1001.7416188112484</v>
      </c>
      <c r="P62" s="36">
        <v>58.059999999999995</v>
      </c>
      <c r="Q62" s="36">
        <v>14.517712305025997</v>
      </c>
      <c r="R62" s="38">
        <v>47.5</v>
      </c>
      <c r="S62" s="38">
        <v>1.93</v>
      </c>
      <c r="T62" s="37">
        <f>SUMPRODUCT(LTA!J62:AN62,LTA!J$101:AN$101,LTA!J$103:AN$103)</f>
        <v>350.86</v>
      </c>
      <c r="U62" s="37">
        <f>SUMPRODUCT(LTA!J62:AN62,LTA!J$102:AN$102,LTA!J$103:AN$103)</f>
        <v>16.559999999999999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879.32</v>
      </c>
      <c r="AB62" s="75">
        <f>-STOA!N62</f>
        <v>0</v>
      </c>
      <c r="AC62">
        <f t="shared" si="0"/>
        <v>23.36763032270489</v>
      </c>
      <c r="AD62">
        <f t="shared" si="1"/>
        <v>2425.1304592135189</v>
      </c>
      <c r="AE62">
        <f>'IDT-1'!B62</f>
        <v>0</v>
      </c>
      <c r="AF62" s="24"/>
      <c r="AG62">
        <f t="shared" si="2"/>
        <v>2425.1304592135189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-103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11.01408</v>
      </c>
      <c r="E63">
        <f>GT_NG!P63</f>
        <v>10.867507369800196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84.160000000000011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1002.5571207724082</v>
      </c>
      <c r="P63" s="36">
        <v>58.059999999999995</v>
      </c>
      <c r="Q63" s="36">
        <v>14.517712305025997</v>
      </c>
      <c r="R63" s="38">
        <v>47.5</v>
      </c>
      <c r="S63" s="38">
        <v>1.93</v>
      </c>
      <c r="T63" s="37">
        <f>SUMPRODUCT(LTA!J63:AN63,LTA!J$101:AN$101,LTA!J$103:AN$103)</f>
        <v>342.75</v>
      </c>
      <c r="U63" s="37">
        <f>SUMPRODUCT(LTA!J63:AN63,LTA!J$102:AN$102,LTA!J$103:AN$103)</f>
        <v>16.649999999999999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871.62</v>
      </c>
      <c r="AB63" s="75">
        <f>-STOA!N63</f>
        <v>0</v>
      </c>
      <c r="AC63">
        <f t="shared" si="0"/>
        <v>22.961248786775041</v>
      </c>
      <c r="AD63">
        <f t="shared" si="1"/>
        <v>2441.6323427106086</v>
      </c>
      <c r="AE63">
        <f>'IDT-1'!B63</f>
        <v>0</v>
      </c>
      <c r="AF63" s="24"/>
      <c r="AG63">
        <f t="shared" si="2"/>
        <v>2441.6323427106086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-72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11.01408</v>
      </c>
      <c r="E64">
        <f>GT_NG!P64</f>
        <v>10.867507369800196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84.160000000000011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1002.1341750673591</v>
      </c>
      <c r="P64" s="36">
        <v>58.059999999999995</v>
      </c>
      <c r="Q64" s="36">
        <v>14.517712305025997</v>
      </c>
      <c r="R64" s="38">
        <v>47.5</v>
      </c>
      <c r="S64" s="38">
        <v>1.93</v>
      </c>
      <c r="T64" s="37">
        <f>SUMPRODUCT(LTA!J64:AN64,LTA!J$101:AN$101,LTA!J$103:AN$103)</f>
        <v>328.76</v>
      </c>
      <c r="U64" s="37">
        <f>SUMPRODUCT(LTA!J64:AN64,LTA!J$102:AN$102,LTA!J$103:AN$103)</f>
        <v>16.7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861.82</v>
      </c>
      <c r="AB64" s="75">
        <f>-STOA!N64</f>
        <v>0</v>
      </c>
      <c r="AC64">
        <f t="shared" si="0"/>
        <v>22.429002273771577</v>
      </c>
      <c r="AD64">
        <f t="shared" si="1"/>
        <v>2454.001643518563</v>
      </c>
      <c r="AE64">
        <f>'IDT-1'!B64</f>
        <v>0</v>
      </c>
      <c r="AF64" s="24"/>
      <c r="AG64">
        <f t="shared" si="2"/>
        <v>2454.001643518563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-36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11.01408</v>
      </c>
      <c r="E65">
        <f>GT_NG!P65</f>
        <v>12.70326264274062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84.160000000000011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1004.6882556105323</v>
      </c>
      <c r="P65" s="36">
        <v>58.059999999999995</v>
      </c>
      <c r="Q65" s="36">
        <v>14.517712305025997</v>
      </c>
      <c r="R65" s="38">
        <v>47.5</v>
      </c>
      <c r="S65" s="38">
        <v>1.93</v>
      </c>
      <c r="T65" s="37">
        <f>SUMPRODUCT(LTA!J65:AN65,LTA!J$101:AN$101,LTA!J$103:AN$103)</f>
        <v>312.68</v>
      </c>
      <c r="U65" s="37">
        <f>SUMPRODUCT(LTA!J65:AN65,LTA!J$102:AN$102,LTA!J$103:AN$103)</f>
        <v>20.13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853.42</v>
      </c>
      <c r="AB65" s="75">
        <f>-STOA!N65</f>
        <v>0</v>
      </c>
      <c r="AC65">
        <f t="shared" si="0"/>
        <v>22.309027211519957</v>
      </c>
      <c r="AD65">
        <f t="shared" si="1"/>
        <v>2434.4614543969278</v>
      </c>
      <c r="AE65">
        <f>'IDT-1'!B65</f>
        <v>0</v>
      </c>
      <c r="AF65" s="24"/>
      <c r="AG65">
        <f t="shared" si="2"/>
        <v>2434.4614543969278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-39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11.01408</v>
      </c>
      <c r="E66">
        <f>GT_NG!P66</f>
        <v>12.70326264274062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84.160000000000011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1018.3732459720031</v>
      </c>
      <c r="P66" s="36">
        <v>58.059999999999995</v>
      </c>
      <c r="Q66" s="36">
        <v>14.517712305025997</v>
      </c>
      <c r="R66" s="38">
        <v>47.5</v>
      </c>
      <c r="S66" s="38">
        <v>1.93</v>
      </c>
      <c r="T66" s="37">
        <f>SUMPRODUCT(LTA!J66:AN66,LTA!J$101:AN$101,LTA!J$103:AN$103)</f>
        <v>296.87</v>
      </c>
      <c r="U66" s="37">
        <f>SUMPRODUCT(LTA!J66:AN66,LTA!J$102:AN$102,LTA!J$103:AN$103)</f>
        <v>21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839.42</v>
      </c>
      <c r="AB66" s="75">
        <f>-STOA!N66</f>
        <v>0</v>
      </c>
      <c r="AC66">
        <f t="shared" si="0"/>
        <v>22.148148744134321</v>
      </c>
      <c r="AD66">
        <f t="shared" si="1"/>
        <v>2422.3673232257847</v>
      </c>
      <c r="AE66">
        <f>'IDT-1'!B66</f>
        <v>0</v>
      </c>
      <c r="AF66" s="24"/>
      <c r="AG66">
        <f t="shared" si="2"/>
        <v>2422.3673232257847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-36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11.01408</v>
      </c>
      <c r="E67">
        <f>GT_NG!P67</f>
        <v>12.70326264274062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84.160000000000011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1008.6505964015371</v>
      </c>
      <c r="P67" s="36">
        <v>87.089999999999989</v>
      </c>
      <c r="Q67" s="36">
        <v>14.517712305025997</v>
      </c>
      <c r="R67" s="38">
        <v>47.5</v>
      </c>
      <c r="S67" s="38">
        <v>1.93</v>
      </c>
      <c r="T67" s="37">
        <f>SUMPRODUCT(LTA!J67:AN67,LTA!J$101:AN$101,LTA!J$103:AN$103)</f>
        <v>300.25</v>
      </c>
      <c r="U67" s="37">
        <f>SUMPRODUCT(LTA!J67:AN67,LTA!J$102:AN$102,LTA!J$103:AN$103)</f>
        <v>20.97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828.8599999999999</v>
      </c>
      <c r="AB67" s="75">
        <f>-STOA!N67</f>
        <v>0</v>
      </c>
      <c r="AC67">
        <f t="shared" si="0"/>
        <v>22.174702280214458</v>
      </c>
      <c r="AD67">
        <f t="shared" si="1"/>
        <v>2443.4381201192382</v>
      </c>
      <c r="AE67">
        <f>'IDT-1'!B67</f>
        <v>0</v>
      </c>
      <c r="AF67" s="24"/>
      <c r="AG67">
        <f t="shared" si="2"/>
        <v>2443.4381201192382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-27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11.01408</v>
      </c>
      <c r="E68">
        <f>GT_NG!P68</f>
        <v>12.70326264274062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84.160000000000011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1018.403889116884</v>
      </c>
      <c r="P68" s="36">
        <v>87.089999999999989</v>
      </c>
      <c r="Q68" s="36">
        <v>14.517712305025997</v>
      </c>
      <c r="R68" s="38">
        <v>47.5</v>
      </c>
      <c r="S68" s="38">
        <v>1.93</v>
      </c>
      <c r="T68" s="37">
        <f>SUMPRODUCT(LTA!J68:AN68,LTA!J$101:AN$101,LTA!J$103:AN$103)</f>
        <v>286.28999999999996</v>
      </c>
      <c r="U68" s="37">
        <f>SUMPRODUCT(LTA!J68:AN68,LTA!J$102:AN$102,LTA!J$103:AN$103)</f>
        <v>13.1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820.46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21.976751001065118</v>
      </c>
      <c r="AD68">
        <f t="shared" ref="AD68:AD98" si="4">SUM(B68:AB68,AI68:AR68)-AC68</f>
        <v>2425.1593641137342</v>
      </c>
      <c r="AE68">
        <f>'IDT-1'!B68</f>
        <v>0</v>
      </c>
      <c r="AF68" s="24"/>
      <c r="AG68">
        <f t="shared" ref="AG68:AG98" si="5">SUM(AD68:AF68)+AT68</f>
        <v>2425.1593641137342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-25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11.139239999999999</v>
      </c>
      <c r="E69">
        <f>GT_NG!P69</f>
        <v>10.570236115729964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84.160000000000011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1023.0224361543607</v>
      </c>
      <c r="P69" s="36">
        <v>96.769999999999982</v>
      </c>
      <c r="Q69" s="36">
        <v>14.517712305025997</v>
      </c>
      <c r="R69" s="38">
        <v>47.5</v>
      </c>
      <c r="S69" s="38">
        <v>1.93</v>
      </c>
      <c r="T69" s="37">
        <f>SUMPRODUCT(LTA!J69:AN69,LTA!J$101:AN$101,LTA!J$103:AN$103)</f>
        <v>264.24</v>
      </c>
      <c r="U69" s="37">
        <f>SUMPRODUCT(LTA!J69:AN69,LTA!J$102:AN$102,LTA!J$103:AN$103)</f>
        <v>13.07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807.86</v>
      </c>
      <c r="AB69" s="75">
        <f>-STOA!N69</f>
        <v>0</v>
      </c>
      <c r="AC69">
        <f t="shared" si="3"/>
        <v>21.797481244601613</v>
      </c>
      <c r="AD69">
        <f t="shared" si="4"/>
        <v>2400.949314380664</v>
      </c>
      <c r="AE69">
        <f>'IDT-1'!B69</f>
        <v>0</v>
      </c>
      <c r="AF69" s="24"/>
      <c r="AG69">
        <f t="shared" si="5"/>
        <v>2400.949314380664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-27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11.139239999999999</v>
      </c>
      <c r="E70">
        <f>GT_NG!P70</f>
        <v>10.570236115729964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84.160000000000011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1022.1502127762172</v>
      </c>
      <c r="P70" s="36">
        <v>118.28</v>
      </c>
      <c r="Q70" s="36">
        <v>14.517712305025997</v>
      </c>
      <c r="R70" s="38">
        <v>44</v>
      </c>
      <c r="S70" s="38">
        <v>1.93</v>
      </c>
      <c r="T70" s="37">
        <f>SUMPRODUCT(LTA!J70:AN70,LTA!J$101:AN$101,LTA!J$103:AN$103)</f>
        <v>248.88000000000002</v>
      </c>
      <c r="U70" s="37">
        <f>SUMPRODUCT(LTA!J70:AN70,LTA!J$102:AN$102,LTA!J$103:AN$103)</f>
        <v>13.15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795.2600000000001</v>
      </c>
      <c r="AB70" s="75">
        <f>-STOA!N70</f>
        <v>0</v>
      </c>
      <c r="AC70">
        <f t="shared" si="3"/>
        <v>21.809487209140297</v>
      </c>
      <c r="AD70">
        <f t="shared" si="4"/>
        <v>2378.1950850379826</v>
      </c>
      <c r="AE70">
        <f>'IDT-1'!B70</f>
        <v>0</v>
      </c>
      <c r="AF70" s="24"/>
      <c r="AG70">
        <f t="shared" si="5"/>
        <v>2378.1950850379826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-39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11.139239999999999</v>
      </c>
      <c r="E71">
        <f>GT_NG!P71</f>
        <v>10.570236115729964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84.160000000000011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1037.0298929476421</v>
      </c>
      <c r="P71" s="36">
        <v>118.28</v>
      </c>
      <c r="Q71" s="36">
        <v>38.340000000000003</v>
      </c>
      <c r="R71" s="38">
        <v>38.704821228354305</v>
      </c>
      <c r="S71" s="38">
        <v>3.6</v>
      </c>
      <c r="T71" s="37">
        <f>SUMPRODUCT(LTA!J71:AN71,LTA!J$101:AN$101,LTA!J$103:AN$103)</f>
        <v>227.40999999999997</v>
      </c>
      <c r="U71" s="37">
        <f>SUMPRODUCT(LTA!J71:AN71,LTA!J$102:AN$102,LTA!J$103:AN$103)</f>
        <v>13.35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760.6</v>
      </c>
      <c r="AB71" s="75">
        <f>-STOA!N71</f>
        <v>0</v>
      </c>
      <c r="AC71">
        <f t="shared" si="3"/>
        <v>21.759150866007051</v>
      </c>
      <c r="AD71">
        <f t="shared" si="4"/>
        <v>2342.3922104758681</v>
      </c>
      <c r="AE71">
        <f>'IDT-1'!B71</f>
        <v>0</v>
      </c>
      <c r="AF71" s="24"/>
      <c r="AG71">
        <f t="shared" si="5"/>
        <v>2342.3922104758681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-54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11.139239999999999</v>
      </c>
      <c r="E72">
        <f>GT_NG!P72</f>
        <v>11.57505632442871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84.160000000000011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1037.0298929476421</v>
      </c>
      <c r="P72" s="36">
        <v>118.28</v>
      </c>
      <c r="Q72" s="36">
        <v>38.340000000000003</v>
      </c>
      <c r="R72" s="38">
        <v>35.57</v>
      </c>
      <c r="S72" s="38">
        <v>3.6</v>
      </c>
      <c r="T72" s="37">
        <f>SUMPRODUCT(LTA!J72:AN72,LTA!J$101:AN$101,LTA!J$103:AN$103)</f>
        <v>224.10999999999999</v>
      </c>
      <c r="U72" s="37">
        <f>SUMPRODUCT(LTA!J72:AN72,LTA!J$102:AN$102,LTA!J$103:AN$103)</f>
        <v>13.29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754.30000000000007</v>
      </c>
      <c r="AB72" s="75">
        <f>-STOA!N72</f>
        <v>0</v>
      </c>
      <c r="AC72">
        <f t="shared" si="3"/>
        <v>21.575495709334323</v>
      </c>
      <c r="AD72">
        <f t="shared" si="4"/>
        <v>2339.7858646128852</v>
      </c>
      <c r="AE72">
        <f>'IDT-1'!B72</f>
        <v>0</v>
      </c>
      <c r="AF72" s="24"/>
      <c r="AG72">
        <f t="shared" si="5"/>
        <v>2339.7858646128852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-45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11.139239999999999</v>
      </c>
      <c r="E73">
        <f>GT_NG!P73</f>
        <v>11.57505632442871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84.160000000000011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1039.5628402438631</v>
      </c>
      <c r="P73" s="36">
        <v>118.28</v>
      </c>
      <c r="Q73" s="36">
        <v>38.340000000000003</v>
      </c>
      <c r="R73" s="38">
        <v>22.424798801369867</v>
      </c>
      <c r="S73" s="38">
        <v>3.6</v>
      </c>
      <c r="T73" s="37">
        <f>SUMPRODUCT(LTA!J73:AN73,LTA!J$101:AN$101,LTA!J$103:AN$103)</f>
        <v>200.99</v>
      </c>
      <c r="U73" s="37">
        <f>SUMPRODUCT(LTA!J73:AN73,LTA!J$102:AN$102,LTA!J$103:AN$103)</f>
        <v>13.18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743.80000000000007</v>
      </c>
      <c r="AB73" s="75">
        <f>-STOA!N73</f>
        <v>0</v>
      </c>
      <c r="AC73">
        <f t="shared" si="3"/>
        <v>22.463734238189254</v>
      </c>
      <c r="AD73">
        <f t="shared" si="4"/>
        <v>2150.5553721816214</v>
      </c>
      <c r="AE73">
        <f>'IDT-1'!B73</f>
        <v>0</v>
      </c>
      <c r="AF73" s="24"/>
      <c r="AG73">
        <f t="shared" si="5"/>
        <v>2150.5553721816214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-189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11.139239999999999</v>
      </c>
      <c r="E74">
        <f>GT_NG!P74</f>
        <v>11.57505632442871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84.160000000000011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1039.1724442562149</v>
      </c>
      <c r="P74" s="36">
        <v>118.28</v>
      </c>
      <c r="Q74" s="36">
        <v>38.340000000000003</v>
      </c>
      <c r="R74" s="38">
        <v>11.44</v>
      </c>
      <c r="S74" s="38">
        <v>3.6</v>
      </c>
      <c r="T74" s="37">
        <f>SUMPRODUCT(LTA!J74:AN74,LTA!J$101:AN$101,LTA!J$103:AN$103)</f>
        <v>177.89000000000001</v>
      </c>
      <c r="U74" s="37">
        <f>SUMPRODUCT(LTA!J74:AN74,LTA!J$102:AN$102,LTA!J$103:AN$103)</f>
        <v>13.41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733.30000000000007</v>
      </c>
      <c r="AB74" s="75">
        <f>-STOA!N74</f>
        <v>0</v>
      </c>
      <c r="AC74">
        <f t="shared" si="3"/>
        <v>22.043342141479307</v>
      </c>
      <c r="AD74">
        <f t="shared" si="4"/>
        <v>2109.2305694893139</v>
      </c>
      <c r="AE74">
        <f>'IDT-1'!B74</f>
        <v>0</v>
      </c>
      <c r="AF74" s="24"/>
      <c r="AG74">
        <f t="shared" si="5"/>
        <v>2109.2305694893139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-186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11.139239999999999</v>
      </c>
      <c r="E75">
        <f>GT_NG!P75</f>
        <v>11.685999356292244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84.160000000000011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1013.9256665971078</v>
      </c>
      <c r="P75" s="36">
        <v>118.28</v>
      </c>
      <c r="Q75" s="36">
        <v>38.340000000000003</v>
      </c>
      <c r="R75" s="38">
        <v>0</v>
      </c>
      <c r="S75" s="38">
        <v>3.65</v>
      </c>
      <c r="T75" s="37">
        <f>SUMPRODUCT(LTA!J75:AN75,LTA!J$101:AN$101,LTA!J$103:AN$103)</f>
        <v>157.91</v>
      </c>
      <c r="U75" s="37">
        <f>SUMPRODUCT(LTA!J75:AN75,LTA!J$102:AN$102,LTA!J$103:AN$103)</f>
        <v>7.83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723.84</v>
      </c>
      <c r="AB75" s="75">
        <f>-STOA!N75</f>
        <v>0</v>
      </c>
      <c r="AC75">
        <f t="shared" si="3"/>
        <v>21.57354509215908</v>
      </c>
      <c r="AD75">
        <f t="shared" si="4"/>
        <v>2020.15453191139</v>
      </c>
      <c r="AE75">
        <f>'IDT-1'!B75</f>
        <v>0</v>
      </c>
      <c r="AF75" s="24"/>
      <c r="AG75">
        <f t="shared" si="5"/>
        <v>2020.15453191139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-204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11.139239999999999</v>
      </c>
      <c r="E76">
        <f>GT_NG!P76</f>
        <v>11.685999356292244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84.160000000000011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1021.8179971112569</v>
      </c>
      <c r="P76" s="36">
        <v>118.28</v>
      </c>
      <c r="Q76" s="36">
        <v>38.340000000000003</v>
      </c>
      <c r="R76" s="38">
        <v>0</v>
      </c>
      <c r="S76" s="38">
        <v>3.65</v>
      </c>
      <c r="T76" s="37">
        <f>SUMPRODUCT(LTA!J76:AN76,LTA!J$101:AN$101,LTA!J$103:AN$103)</f>
        <v>138.34</v>
      </c>
      <c r="U76" s="37">
        <f>SUMPRODUCT(LTA!J76:AN76,LTA!J$102:AN$102,LTA!J$103:AN$103)</f>
        <v>7.84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716.83999999999992</v>
      </c>
      <c r="AB76" s="75">
        <f>-STOA!N76</f>
        <v>0</v>
      </c>
      <c r="AC76">
        <f t="shared" si="3"/>
        <v>21.515807130949934</v>
      </c>
      <c r="AD76">
        <f t="shared" si="4"/>
        <v>1989.544600386748</v>
      </c>
      <c r="AE76">
        <f>'IDT-1'!B76</f>
        <v>0</v>
      </c>
      <c r="AF76" s="24"/>
      <c r="AG76">
        <f t="shared" si="5"/>
        <v>1989.544600386748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-216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11.139239999999999</v>
      </c>
      <c r="E77">
        <f>GT_NG!P77</f>
        <v>11.685999356292244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84.160000000000011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1035.8777416879011</v>
      </c>
      <c r="P77" s="36">
        <v>118.28</v>
      </c>
      <c r="Q77" s="36">
        <v>38.340000000000003</v>
      </c>
      <c r="R77" s="38">
        <v>0</v>
      </c>
      <c r="S77" s="38">
        <v>3.65</v>
      </c>
      <c r="T77" s="37">
        <f>SUMPRODUCT(LTA!J77:AN77,LTA!J$101:AN$101,LTA!J$103:AN$103)</f>
        <v>130.25</v>
      </c>
      <c r="U77" s="37">
        <f>SUMPRODUCT(LTA!J77:AN77,LTA!J$102:AN$102,LTA!J$103:AN$103)</f>
        <v>8.18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713.33999999999992</v>
      </c>
      <c r="AB77" s="75">
        <f>-STOA!N77</f>
        <v>0</v>
      </c>
      <c r="AC77">
        <f t="shared" si="3"/>
        <v>21.602679775879771</v>
      </c>
      <c r="AD77">
        <f t="shared" si="4"/>
        <v>1985.2674723184625</v>
      </c>
      <c r="AE77">
        <f>'IDT-1'!B77</f>
        <v>0</v>
      </c>
      <c r="AF77" s="24"/>
      <c r="AG77">
        <f t="shared" si="5"/>
        <v>1985.2674723184625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-223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11.139239999999999</v>
      </c>
      <c r="E78">
        <f>GT_NG!P78</f>
        <v>11.685999356292244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84.160000000000011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1043.2617200428983</v>
      </c>
      <c r="P78" s="36">
        <v>118.28</v>
      </c>
      <c r="Q78" s="36">
        <v>38.340000000000003</v>
      </c>
      <c r="R78" s="38">
        <v>0</v>
      </c>
      <c r="S78" s="38">
        <v>3.65</v>
      </c>
      <c r="T78" s="37">
        <f>SUMPRODUCT(LTA!J78:AN78,LTA!J$101:AN$101,LTA!J$103:AN$103)</f>
        <v>113.75999999999999</v>
      </c>
      <c r="U78" s="37">
        <f>SUMPRODUCT(LTA!J78:AN78,LTA!J$102:AN$102,LTA!J$103:AN$103)</f>
        <v>8.34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709.83999999999992</v>
      </c>
      <c r="AB78" s="75">
        <f>-STOA!N78</f>
        <v>0</v>
      </c>
      <c r="AC78">
        <f t="shared" si="3"/>
        <v>21.626326698236674</v>
      </c>
      <c r="AD78">
        <f t="shared" si="4"/>
        <v>1957.7978037511027</v>
      </c>
      <c r="AE78">
        <f>'IDT-1'!B78</f>
        <v>0</v>
      </c>
      <c r="AF78" s="24"/>
      <c r="AG78">
        <f t="shared" si="5"/>
        <v>1957.7978037511027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-238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11.139239999999999</v>
      </c>
      <c r="E79">
        <f>GT_NG!P79</f>
        <v>11.685999356292244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1106.6947743894843</v>
      </c>
      <c r="P79" s="36">
        <v>118.28</v>
      </c>
      <c r="Q79" s="36">
        <v>38.340000000000003</v>
      </c>
      <c r="R79" s="38">
        <v>0</v>
      </c>
      <c r="S79" s="38">
        <v>3.65</v>
      </c>
      <c r="T79" s="37">
        <f>SUMPRODUCT(LTA!J79:AN79,LTA!J$101:AN$101,LTA!J$103:AN$103)</f>
        <v>107.97</v>
      </c>
      <c r="U79" s="37">
        <f>SUMPRODUCT(LTA!J79:AN79,LTA!J$102:AN$102,LTA!J$103:AN$103)</f>
        <v>8.75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705.23</v>
      </c>
      <c r="AB79" s="75">
        <f>-STOA!N79</f>
        <v>0</v>
      </c>
      <c r="AC79">
        <f t="shared" si="3"/>
        <v>21.758551878342971</v>
      </c>
      <c r="AD79">
        <f t="shared" si="4"/>
        <v>2030.9486329175829</v>
      </c>
      <c r="AE79">
        <f>'IDT-1'!B79</f>
        <v>0</v>
      </c>
      <c r="AF79" s="24"/>
      <c r="AG79">
        <f t="shared" si="5"/>
        <v>2030.9486329175829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-209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11.139239999999999</v>
      </c>
      <c r="E80">
        <f>GT_NG!P80</f>
        <v>11.685999356292244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1101.0671954440299</v>
      </c>
      <c r="P80" s="36">
        <v>118.28</v>
      </c>
      <c r="Q80" s="36">
        <v>38.340000000000003</v>
      </c>
      <c r="R80" s="38">
        <v>0</v>
      </c>
      <c r="S80" s="38">
        <v>3.65</v>
      </c>
      <c r="T80" s="37">
        <f>SUMPRODUCT(LTA!J80:AN80,LTA!J$101:AN$101,LTA!J$103:AN$103)</f>
        <v>103.13</v>
      </c>
      <c r="U80" s="37">
        <f>SUMPRODUCT(LTA!J80:AN80,LTA!J$102:AN$102,LTA!J$103:AN$103)</f>
        <v>9.0299999999999994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700.01</v>
      </c>
      <c r="AB80" s="75">
        <f>-STOA!N80</f>
        <v>0</v>
      </c>
      <c r="AC80">
        <f t="shared" si="3"/>
        <v>21.41876825061248</v>
      </c>
      <c r="AD80">
        <f t="shared" si="4"/>
        <v>2038.880837599859</v>
      </c>
      <c r="AE80">
        <f>'IDT-1'!B80</f>
        <v>0</v>
      </c>
      <c r="AF80" s="24"/>
      <c r="AG80">
        <f t="shared" si="5"/>
        <v>2038.880837599859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-186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11.139239999999999</v>
      </c>
      <c r="E81">
        <f>GT_NG!P81</f>
        <v>11.685999356292244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1149.304488173326</v>
      </c>
      <c r="P81" s="36">
        <v>118.28</v>
      </c>
      <c r="Q81" s="36">
        <v>38.340000000000003</v>
      </c>
      <c r="R81" s="38">
        <v>0</v>
      </c>
      <c r="S81" s="38">
        <v>3.65</v>
      </c>
      <c r="T81" s="37">
        <f>SUMPRODUCT(LTA!J81:AN81,LTA!J$101:AN$101,LTA!J$103:AN$103)</f>
        <v>97.87</v>
      </c>
      <c r="U81" s="37">
        <f>SUMPRODUCT(LTA!J81:AN81,LTA!J$102:AN$102,LTA!J$103:AN$103)</f>
        <v>7.15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696.86</v>
      </c>
      <c r="AB81" s="75">
        <f>-STOA!N81</f>
        <v>0</v>
      </c>
      <c r="AC81">
        <f t="shared" si="3"/>
        <v>21.042454224854662</v>
      </c>
      <c r="AD81">
        <f t="shared" si="4"/>
        <v>2157.204444354913</v>
      </c>
      <c r="AE81">
        <f>'IDT-1'!B81</f>
        <v>0</v>
      </c>
      <c r="AF81" s="24"/>
      <c r="AG81">
        <f t="shared" si="5"/>
        <v>2157.204444354913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-106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11.139239999999999</v>
      </c>
      <c r="E82">
        <f>GT_NG!P82</f>
        <v>11.685999356292244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1213.4786062117607</v>
      </c>
      <c r="P82" s="36">
        <v>118.28</v>
      </c>
      <c r="Q82" s="36">
        <v>38.340000000000003</v>
      </c>
      <c r="R82" s="38">
        <v>0</v>
      </c>
      <c r="S82" s="38">
        <v>3.65</v>
      </c>
      <c r="T82" s="37">
        <f>SUMPRODUCT(LTA!J82:AN82,LTA!J$101:AN$101,LTA!J$103:AN$103)</f>
        <v>90.37</v>
      </c>
      <c r="U82" s="37">
        <f>SUMPRODUCT(LTA!J82:AN82,LTA!J$102:AN$102,LTA!J$103:AN$103)</f>
        <v>7.12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695.89</v>
      </c>
      <c r="AB82" s="75">
        <f>-STOA!N82</f>
        <v>0</v>
      </c>
      <c r="AC82">
        <f t="shared" si="3"/>
        <v>21.736583396603375</v>
      </c>
      <c r="AD82">
        <f t="shared" si="4"/>
        <v>2189.1844332215987</v>
      </c>
      <c r="AE82">
        <f>'IDT-1'!B82</f>
        <v>0</v>
      </c>
      <c r="AF82" s="24"/>
      <c r="AG82">
        <f t="shared" si="5"/>
        <v>2189.1844332215987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-129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11.139239999999999</v>
      </c>
      <c r="E83">
        <f>GT_NG!P83</f>
        <v>11.685999356292244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1229.7613113770703</v>
      </c>
      <c r="P83" s="36">
        <v>118.28</v>
      </c>
      <c r="Q83" s="36">
        <v>38.340000000000003</v>
      </c>
      <c r="R83" s="38">
        <v>0</v>
      </c>
      <c r="S83" s="38">
        <v>3.65</v>
      </c>
      <c r="T83" s="37">
        <f>SUMPRODUCT(LTA!J83:AN83,LTA!J$101:AN$101,LTA!J$103:AN$103)</f>
        <v>90.44</v>
      </c>
      <c r="U83" s="37">
        <f>SUMPRODUCT(LTA!J83:AN83,LTA!J$102:AN$102,LTA!J$103:AN$103)</f>
        <v>7.17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695.82999999999981</v>
      </c>
      <c r="AB83" s="75">
        <f>-STOA!N83</f>
        <v>0</v>
      </c>
      <c r="AC83">
        <f t="shared" si="3"/>
        <v>21.303320913115403</v>
      </c>
      <c r="AD83">
        <f t="shared" si="4"/>
        <v>2270.9604008703964</v>
      </c>
      <c r="AE83">
        <f>'IDT-1'!B83</f>
        <v>0</v>
      </c>
      <c r="AF83" s="24"/>
      <c r="AG83">
        <f t="shared" si="5"/>
        <v>2270.9604008703964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-64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11.139239999999999</v>
      </c>
      <c r="E84">
        <f>GT_NG!P84</f>
        <v>10.674891918856003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1258.0280757700148</v>
      </c>
      <c r="P84" s="36">
        <v>118.28</v>
      </c>
      <c r="Q84" s="36">
        <v>38.340000000000003</v>
      </c>
      <c r="R84" s="38">
        <v>0</v>
      </c>
      <c r="S84" s="38">
        <v>3.65</v>
      </c>
      <c r="T84" s="37">
        <f>SUMPRODUCT(LTA!J84:AN84,LTA!J$101:AN$101,LTA!J$103:AN$103)</f>
        <v>90.59</v>
      </c>
      <c r="U84" s="37">
        <f>SUMPRODUCT(LTA!J84:AN84,LTA!J$102:AN$102,LTA!J$103:AN$103)</f>
        <v>7.15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695.82999999999981</v>
      </c>
      <c r="AB84" s="75">
        <f>-STOA!N84</f>
        <v>0</v>
      </c>
      <c r="AC84">
        <f t="shared" si="3"/>
        <v>21.473289674146312</v>
      </c>
      <c r="AD84">
        <f t="shared" si="4"/>
        <v>2306.1760890648734</v>
      </c>
      <c r="AE84">
        <f>'IDT-1'!B84</f>
        <v>0</v>
      </c>
      <c r="AF84" s="24"/>
      <c r="AG84">
        <f t="shared" si="5"/>
        <v>2306.1760890648734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-56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11.139239999999999</v>
      </c>
      <c r="E85">
        <f>GT_NG!P85</f>
        <v>10.674891918856003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1271.0703558133482</v>
      </c>
      <c r="P85" s="36">
        <v>118.28</v>
      </c>
      <c r="Q85" s="36">
        <v>38.340000000000003</v>
      </c>
      <c r="R85" s="38">
        <v>0</v>
      </c>
      <c r="S85" s="38">
        <v>3.65</v>
      </c>
      <c r="T85" s="37">
        <f>SUMPRODUCT(LTA!J85:AN85,LTA!J$101:AN$101,LTA!J$103:AN$103)</f>
        <v>90.24</v>
      </c>
      <c r="U85" s="37">
        <f>SUMPRODUCT(LTA!J85:AN85,LTA!J$102:AN$102,LTA!J$103:AN$103)</f>
        <v>7.21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695.82999999999981</v>
      </c>
      <c r="AB85" s="75">
        <f>-STOA!N85</f>
        <v>0</v>
      </c>
      <c r="AC85">
        <f t="shared" si="3"/>
        <v>21.150481489940073</v>
      </c>
      <c r="AD85">
        <f t="shared" si="4"/>
        <v>2368.2511772924131</v>
      </c>
      <c r="AE85">
        <f>'IDT-1'!B85</f>
        <v>0</v>
      </c>
      <c r="AF85" s="24"/>
      <c r="AG85">
        <f t="shared" si="5"/>
        <v>2368.2511772924131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11.139239999999999</v>
      </c>
      <c r="E86">
        <f>GT_NG!P86</f>
        <v>10.674891918856003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1294.9108698593147</v>
      </c>
      <c r="P86" s="36">
        <v>118.28</v>
      </c>
      <c r="Q86" s="36">
        <v>38.340000000000003</v>
      </c>
      <c r="R86" s="38">
        <v>0</v>
      </c>
      <c r="S86" s="38">
        <v>3.65</v>
      </c>
      <c r="T86" s="37">
        <f>SUMPRODUCT(LTA!J86:AN86,LTA!J$101:AN$101,LTA!J$103:AN$103)</f>
        <v>90.22999999999999</v>
      </c>
      <c r="U86" s="37">
        <f>SUMPRODUCT(LTA!J86:AN86,LTA!J$102:AN$102,LTA!J$103:AN$103)</f>
        <v>7.23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695.82999999999981</v>
      </c>
      <c r="AB86" s="75">
        <f>-STOA!N86</f>
        <v>0</v>
      </c>
      <c r="AC86">
        <f t="shared" si="3"/>
        <v>21.408923120889213</v>
      </c>
      <c r="AD86">
        <f t="shared" si="4"/>
        <v>2411.4232497074304</v>
      </c>
      <c r="AE86">
        <f>'IDT-1'!B86</f>
        <v>0</v>
      </c>
      <c r="AF86" s="24"/>
      <c r="AG86">
        <f t="shared" si="5"/>
        <v>2411.4232497074304</v>
      </c>
      <c r="AI86" s="34">
        <f>PXIL!H86</f>
        <v>0</v>
      </c>
      <c r="AJ86" s="34">
        <f>PXIL!N86</f>
        <v>0</v>
      </c>
      <c r="AK86" s="34">
        <f>RTM_IEX!H86</f>
        <v>12.58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11.139239999999999</v>
      </c>
      <c r="E87">
        <f>GT_NG!P87</f>
        <v>10.674891918856003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102.28583323149618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1294.0231661062496</v>
      </c>
      <c r="P87" s="36">
        <v>118.28</v>
      </c>
      <c r="Q87" s="36">
        <v>38.340000000000003</v>
      </c>
      <c r="R87" s="38">
        <v>0</v>
      </c>
      <c r="S87" s="38">
        <v>3.65</v>
      </c>
      <c r="T87" s="37">
        <f>SUMPRODUCT(LTA!J87:AN87,LTA!J$101:AN$101,LTA!J$103:AN$103)</f>
        <v>90.4</v>
      </c>
      <c r="U87" s="37">
        <f>SUMPRODUCT(LTA!J87:AN87,LTA!J$102:AN$102,LTA!J$103:AN$103)</f>
        <v>7.19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695.82999999999981</v>
      </c>
      <c r="AB87" s="75">
        <f>-STOA!N87</f>
        <v>0</v>
      </c>
      <c r="AC87">
        <f t="shared" si="3"/>
        <v>21.812650660299408</v>
      </c>
      <c r="AD87">
        <f t="shared" si="4"/>
        <v>2456.8976516464513</v>
      </c>
      <c r="AE87">
        <f>'IDT-1'!B87</f>
        <v>0</v>
      </c>
      <c r="AF87" s="24"/>
      <c r="AG87">
        <f t="shared" si="5"/>
        <v>2456.8976516464513</v>
      </c>
      <c r="AI87" s="34">
        <f>PXIL!H87</f>
        <v>0</v>
      </c>
      <c r="AJ87" s="34">
        <f>PXIL!N87</f>
        <v>0</v>
      </c>
      <c r="AK87" s="34">
        <f>RTM_IEX!H87</f>
        <v>31.93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11.139239999999999</v>
      </c>
      <c r="E88">
        <f>GT_NG!P88</f>
        <v>10.674891918856003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102.28583323149618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1288.3355836183894</v>
      </c>
      <c r="P88" s="36">
        <v>118.28</v>
      </c>
      <c r="Q88" s="36">
        <v>38.340000000000003</v>
      </c>
      <c r="R88" s="38">
        <v>0</v>
      </c>
      <c r="S88" s="38">
        <v>3.65</v>
      </c>
      <c r="T88" s="37">
        <f>SUMPRODUCT(LTA!J88:AN88,LTA!J$101:AN$101,LTA!J$103:AN$103)</f>
        <v>90.35</v>
      </c>
      <c r="U88" s="37">
        <f>SUMPRODUCT(LTA!J88:AN88,LTA!J$102:AN$102,LTA!J$103:AN$103)</f>
        <v>7.15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695.82999999999981</v>
      </c>
      <c r="AB88" s="75">
        <f>-STOA!N88</f>
        <v>0</v>
      </c>
      <c r="AC88">
        <f t="shared" si="3"/>
        <v>22.255751934406238</v>
      </c>
      <c r="AD88">
        <f t="shared" si="4"/>
        <v>2506.806967884484</v>
      </c>
      <c r="AE88">
        <f>'IDT-1'!B88</f>
        <v>0</v>
      </c>
      <c r="AF88" s="24"/>
      <c r="AG88">
        <f t="shared" si="5"/>
        <v>2506.806967884484</v>
      </c>
      <c r="AI88" s="34">
        <f>PXIL!H88</f>
        <v>0</v>
      </c>
      <c r="AJ88" s="34">
        <f>PXIL!N88</f>
        <v>0</v>
      </c>
      <c r="AK88" s="34">
        <f>RTM_IEX!H88</f>
        <v>88.06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11.139239999999999</v>
      </c>
      <c r="E89">
        <f>GT_NG!P89</f>
        <v>10.674891918856003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102.28583323149618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1288.7798803007845</v>
      </c>
      <c r="P89" s="36">
        <v>118.28</v>
      </c>
      <c r="Q89" s="36">
        <v>38.340000000000003</v>
      </c>
      <c r="R89" s="38">
        <v>0</v>
      </c>
      <c r="S89" s="38">
        <v>3.65</v>
      </c>
      <c r="T89" s="37">
        <f>SUMPRODUCT(LTA!J89:AN89,LTA!J$101:AN$101,LTA!J$103:AN$103)</f>
        <v>85.81</v>
      </c>
      <c r="U89" s="37">
        <f>SUMPRODUCT(LTA!J89:AN89,LTA!J$102:AN$102,LTA!J$103:AN$103)</f>
        <v>7.12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695.82999999999981</v>
      </c>
      <c r="AB89" s="75">
        <f>-STOA!N89</f>
        <v>0</v>
      </c>
      <c r="AC89">
        <f t="shared" si="3"/>
        <v>22.372741745211311</v>
      </c>
      <c r="AD89">
        <f t="shared" si="4"/>
        <v>2519.9842747560738</v>
      </c>
      <c r="AE89">
        <f>'IDT-1'!B89</f>
        <v>23</v>
      </c>
      <c r="AF89" s="24"/>
      <c r="AG89">
        <f t="shared" si="5"/>
        <v>2542.9842747560738</v>
      </c>
      <c r="AI89" s="34">
        <f>PXIL!H89</f>
        <v>0</v>
      </c>
      <c r="AJ89" s="34">
        <f>PXIL!N89</f>
        <v>0</v>
      </c>
      <c r="AK89" s="34">
        <f>RTM_IEX!H89</f>
        <v>105.48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11.139239999999999</v>
      </c>
      <c r="E90">
        <f>GT_NG!P90</f>
        <v>10.674891918856003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102.28583323149618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1296.5394979141115</v>
      </c>
      <c r="P90" s="36">
        <v>118.28</v>
      </c>
      <c r="Q90" s="36">
        <v>38.340000000000003</v>
      </c>
      <c r="R90" s="38">
        <v>0</v>
      </c>
      <c r="S90" s="38">
        <v>3.65</v>
      </c>
      <c r="T90" s="37">
        <f>SUMPRODUCT(LTA!J90:AN90,LTA!J$101:AN$101,LTA!J$103:AN$103)</f>
        <v>85.59</v>
      </c>
      <c r="U90" s="37">
        <f>SUMPRODUCT(LTA!J90:AN90,LTA!J$102:AN$102,LTA!J$103:AN$103)</f>
        <v>7.17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695.86999999999978</v>
      </c>
      <c r="AB90" s="75">
        <f>-STOA!N90</f>
        <v>0</v>
      </c>
      <c r="AC90">
        <f t="shared" si="3"/>
        <v>22.397290380208592</v>
      </c>
      <c r="AD90">
        <f t="shared" si="4"/>
        <v>2522.7493437344037</v>
      </c>
      <c r="AE90">
        <f>'IDT-1'!B90</f>
        <v>79</v>
      </c>
      <c r="AF90" s="24"/>
      <c r="AG90">
        <f t="shared" si="5"/>
        <v>2601.7493437344037</v>
      </c>
      <c r="AI90" s="34">
        <f>PXIL!H90</f>
        <v>0</v>
      </c>
      <c r="AJ90" s="34">
        <f>PXIL!N90</f>
        <v>0</v>
      </c>
      <c r="AK90" s="34">
        <f>RTM_IEX!H90</f>
        <v>100.64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11.139239999999999</v>
      </c>
      <c r="E91">
        <f>GT_NG!P91</f>
        <v>10.674891918856003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102.28583323149618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1296.5134249949456</v>
      </c>
      <c r="P91" s="36">
        <v>118.28</v>
      </c>
      <c r="Q91" s="36">
        <v>38.340000000000003</v>
      </c>
      <c r="R91" s="38">
        <v>0</v>
      </c>
      <c r="S91" s="38">
        <v>3.65</v>
      </c>
      <c r="T91" s="37">
        <f>SUMPRODUCT(LTA!J91:AN91,LTA!J$101:AN$101,LTA!J$103:AN$103)</f>
        <v>84.92</v>
      </c>
      <c r="U91" s="37">
        <f>SUMPRODUCT(LTA!J91:AN91,LTA!J$102:AN$102,LTA!J$103:AN$103)</f>
        <v>7.15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990.6999999999997</v>
      </c>
      <c r="AB91" s="75">
        <f>-STOA!N91</f>
        <v>0</v>
      </c>
      <c r="AC91">
        <f t="shared" si="3"/>
        <v>24.836745522862142</v>
      </c>
      <c r="AD91">
        <f t="shared" si="4"/>
        <v>2630.7838156725843</v>
      </c>
      <c r="AE91">
        <f>'IDT-1'!B91</f>
        <v>0</v>
      </c>
      <c r="AF91" s="24"/>
      <c r="AG91">
        <f t="shared" si="5"/>
        <v>2630.7838156725843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-83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11.139239999999999</v>
      </c>
      <c r="E92">
        <f>GT_NG!P92</f>
        <v>10.674891918856003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102.28583323149618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1297.4507512196069</v>
      </c>
      <c r="P92" s="36">
        <v>118.28</v>
      </c>
      <c r="Q92" s="36">
        <v>38.340000000000003</v>
      </c>
      <c r="R92" s="38">
        <v>0</v>
      </c>
      <c r="S92" s="38">
        <v>3.65</v>
      </c>
      <c r="T92" s="37">
        <f>SUMPRODUCT(LTA!J92:AN92,LTA!J$101:AN$101,LTA!J$103:AN$103)</f>
        <v>84.65</v>
      </c>
      <c r="U92" s="37">
        <f>SUMPRODUCT(LTA!J92:AN92,LTA!J$102:AN$102,LTA!J$103:AN$103)</f>
        <v>7.21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990.6999999999997</v>
      </c>
      <c r="AB92" s="75">
        <f>-STOA!N92</f>
        <v>0</v>
      </c>
      <c r="AC92">
        <f t="shared" si="3"/>
        <v>24.354848979918419</v>
      </c>
      <c r="AD92">
        <f t="shared" si="4"/>
        <v>2686.9930384401891</v>
      </c>
      <c r="AE92">
        <f>'IDT-1'!B92</f>
        <v>0</v>
      </c>
      <c r="AF92" s="24"/>
      <c r="AG92">
        <f t="shared" si="5"/>
        <v>2686.9930384401891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-28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11.139239999999999</v>
      </c>
      <c r="E93">
        <f>GT_NG!P93</f>
        <v>10.674891918856003</v>
      </c>
      <c r="F93">
        <f>GT_Spot!P93</f>
        <v>0</v>
      </c>
      <c r="G93">
        <f>PPCL_NG!P93</f>
        <v>70</v>
      </c>
      <c r="H93">
        <f>PPCL_Spot!P93</f>
        <v>0</v>
      </c>
      <c r="I93">
        <f>Bawana_NG!P93</f>
        <v>105.63999999999999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1289.0689331088647</v>
      </c>
      <c r="P93" s="36">
        <v>118.28</v>
      </c>
      <c r="Q93" s="36">
        <v>38.340000000000003</v>
      </c>
      <c r="R93" s="38">
        <v>0</v>
      </c>
      <c r="S93" s="38">
        <v>3.65</v>
      </c>
      <c r="T93" s="37">
        <f>SUMPRODUCT(LTA!J93:AN93,LTA!J$101:AN$101,LTA!J$103:AN$103)</f>
        <v>84.36</v>
      </c>
      <c r="U93" s="37">
        <f>SUMPRODUCT(LTA!J93:AN93,LTA!J$102:AN$102,LTA!J$103:AN$103)</f>
        <v>7.23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990.6999999999997</v>
      </c>
      <c r="AB93" s="75">
        <f>-STOA!N93</f>
        <v>0</v>
      </c>
      <c r="AC93">
        <f t="shared" si="3"/>
        <v>24.327890972243939</v>
      </c>
      <c r="AD93">
        <f t="shared" si="4"/>
        <v>2740.2051740554762</v>
      </c>
      <c r="AE93">
        <f>'IDT-1'!B93</f>
        <v>0</v>
      </c>
      <c r="AF93" s="24"/>
      <c r="AG93">
        <f t="shared" si="5"/>
        <v>2740.2051740554762</v>
      </c>
      <c r="AI93" s="34">
        <f>PXIL!H93</f>
        <v>0</v>
      </c>
      <c r="AJ93" s="34">
        <f>PXIL!N93</f>
        <v>0</v>
      </c>
      <c r="AK93" s="34">
        <f>RTM_IEX!H93</f>
        <v>35.450000000000003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11.139239999999999</v>
      </c>
      <c r="E94">
        <f>GT_NG!P94</f>
        <v>10.674891918856003</v>
      </c>
      <c r="F94">
        <f>GT_Spot!P94</f>
        <v>0</v>
      </c>
      <c r="G94">
        <f>PPCL_NG!P94</f>
        <v>70</v>
      </c>
      <c r="H94">
        <f>PPCL_Spot!P94</f>
        <v>0</v>
      </c>
      <c r="I94">
        <f>Bawana_NG!P94</f>
        <v>105.63999999999999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1288.4852362952356</v>
      </c>
      <c r="P94" s="36">
        <v>118.28</v>
      </c>
      <c r="Q94" s="36">
        <v>38.340000000000003</v>
      </c>
      <c r="R94" s="38">
        <v>0</v>
      </c>
      <c r="S94" s="38">
        <v>3.65</v>
      </c>
      <c r="T94" s="37">
        <f>SUMPRODUCT(LTA!J94:AN94,LTA!J$101:AN$101,LTA!J$103:AN$103)</f>
        <v>87.03</v>
      </c>
      <c r="U94" s="37">
        <f>SUMPRODUCT(LTA!J94:AN94,LTA!J$102:AN$102,LTA!J$103:AN$103)</f>
        <v>7.19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990.6999999999997</v>
      </c>
      <c r="AB94" s="75">
        <f>-STOA!N94</f>
        <v>0</v>
      </c>
      <c r="AC94">
        <f t="shared" si="3"/>
        <v>24.706170440284005</v>
      </c>
      <c r="AD94">
        <f t="shared" si="4"/>
        <v>2782.8131977738071</v>
      </c>
      <c r="AE94">
        <f>'IDT-1'!B94</f>
        <v>0</v>
      </c>
      <c r="AF94" s="24"/>
      <c r="AG94">
        <f t="shared" si="5"/>
        <v>2782.8131977738071</v>
      </c>
      <c r="AI94" s="34">
        <f>PXIL!H94</f>
        <v>0</v>
      </c>
      <c r="AJ94" s="34">
        <f>PXIL!N94</f>
        <v>0</v>
      </c>
      <c r="AK94" s="34">
        <f>RTM_IEX!H94</f>
        <v>76.39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11.139239999999999</v>
      </c>
      <c r="E95">
        <f>GT_NG!P95</f>
        <v>10.674891918856003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105.63999999999999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1299.7352517293402</v>
      </c>
      <c r="P95" s="36">
        <v>118.28</v>
      </c>
      <c r="Q95" s="36">
        <v>38.340000000000003</v>
      </c>
      <c r="R95" s="38">
        <v>0</v>
      </c>
      <c r="S95" s="38">
        <v>3.62</v>
      </c>
      <c r="T95" s="37">
        <f>SUMPRODUCT(LTA!J95:AN95,LTA!J$101:AN$101,LTA!J$103:AN$103)</f>
        <v>89.99</v>
      </c>
      <c r="U95" s="37">
        <f>SUMPRODUCT(LTA!J95:AN95,LTA!J$102:AN$102,LTA!J$103:AN$103)</f>
        <v>7.22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990.5999999999998</v>
      </c>
      <c r="AB95" s="75">
        <f>-STOA!N95</f>
        <v>0</v>
      </c>
      <c r="AC95">
        <f t="shared" si="3"/>
        <v>25.692009681345436</v>
      </c>
      <c r="AD95">
        <f t="shared" si="4"/>
        <v>2893.8545450169995</v>
      </c>
      <c r="AE95">
        <f>'IDT-1'!B95</f>
        <v>0</v>
      </c>
      <c r="AF95" s="24"/>
      <c r="AG95">
        <f t="shared" si="5"/>
        <v>2893.8545450169995</v>
      </c>
      <c r="AI95" s="34">
        <f>PXIL!H95</f>
        <v>0</v>
      </c>
      <c r="AJ95" s="34">
        <f>PXIL!N95</f>
        <v>0</v>
      </c>
      <c r="AK95" s="34">
        <f>RTM_IEX!H95</f>
        <v>169.34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11.139239999999999</v>
      </c>
      <c r="E96">
        <f>GT_NG!P96</f>
        <v>10.674891918856003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105.63999999999999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1294.058886067204</v>
      </c>
      <c r="P96" s="36">
        <v>118.28</v>
      </c>
      <c r="Q96" s="36">
        <v>38.340000000000003</v>
      </c>
      <c r="R96" s="38">
        <v>0</v>
      </c>
      <c r="S96" s="38">
        <v>3.62</v>
      </c>
      <c r="T96" s="37">
        <f>SUMPRODUCT(LTA!J96:AN96,LTA!J$101:AN$101,LTA!J$103:AN$103)</f>
        <v>89.91</v>
      </c>
      <c r="U96" s="37">
        <f>SUMPRODUCT(LTA!J96:AN96,LTA!J$102:AN$102,LTA!J$103:AN$103)</f>
        <v>7.3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990.5999999999998</v>
      </c>
      <c r="AB96" s="75">
        <f>-STOA!N96</f>
        <v>0</v>
      </c>
      <c r="AC96">
        <f t="shared" si="3"/>
        <v>25.744313663518636</v>
      </c>
      <c r="AD96">
        <f t="shared" si="4"/>
        <v>2899.7458753726896</v>
      </c>
      <c r="AE96">
        <f>'IDT-1'!B96</f>
        <v>11</v>
      </c>
      <c r="AF96" s="24"/>
      <c r="AG96">
        <f t="shared" si="5"/>
        <v>2910.7458753726896</v>
      </c>
      <c r="AI96" s="34">
        <f>PXIL!H96</f>
        <v>0</v>
      </c>
      <c r="AJ96" s="34">
        <f>PXIL!N96</f>
        <v>0</v>
      </c>
      <c r="AK96" s="34">
        <f>RTM_IEX!H96</f>
        <v>180.96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11.139239999999999</v>
      </c>
      <c r="E97">
        <f>GT_NG!P97</f>
        <v>10.674891918856003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105.63999999999999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1294.058886067204</v>
      </c>
      <c r="P97" s="36">
        <v>118.28</v>
      </c>
      <c r="Q97" s="36">
        <v>38.340000000000003</v>
      </c>
      <c r="R97" s="38">
        <v>0</v>
      </c>
      <c r="S97" s="38">
        <v>3.62</v>
      </c>
      <c r="T97" s="37">
        <f>SUMPRODUCT(LTA!J97:AN97,LTA!J$101:AN$101,LTA!J$103:AN$103)</f>
        <v>89.53</v>
      </c>
      <c r="U97" s="37">
        <f>SUMPRODUCT(LTA!J97:AN97,LTA!J$102:AN$102,LTA!J$103:AN$103)</f>
        <v>7.35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990.5999999999998</v>
      </c>
      <c r="AB97" s="75">
        <f>-STOA!N97</f>
        <v>0</v>
      </c>
      <c r="AC97">
        <f t="shared" si="3"/>
        <v>25.085721663518637</v>
      </c>
      <c r="AD97">
        <f t="shared" si="4"/>
        <v>2825.5644673726897</v>
      </c>
      <c r="AE97">
        <f>'IDT-1'!B97</f>
        <v>19</v>
      </c>
      <c r="AF97" s="24"/>
      <c r="AG97">
        <f t="shared" si="5"/>
        <v>2844.5644673726897</v>
      </c>
      <c r="AI97" s="34">
        <f>PXIL!H97</f>
        <v>0</v>
      </c>
      <c r="AJ97" s="34">
        <f>PXIL!N97</f>
        <v>0</v>
      </c>
      <c r="AK97" s="34">
        <f>RTM_IEX!H97</f>
        <v>106.45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11.139239999999999</v>
      </c>
      <c r="E98">
        <f>GT_NG!P98</f>
        <v>10.674891918856003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105.63999999999999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1294.058886067204</v>
      </c>
      <c r="P98" s="36">
        <v>118.28</v>
      </c>
      <c r="Q98" s="36">
        <v>38.340000000000003</v>
      </c>
      <c r="R98" s="38">
        <v>0</v>
      </c>
      <c r="S98" s="38">
        <v>3.62</v>
      </c>
      <c r="T98" s="37">
        <f>SUMPRODUCT(LTA!J98:AN98,LTA!J$101:AN$101,LTA!J$103:AN$103)</f>
        <v>89.59</v>
      </c>
      <c r="U98" s="37">
        <f>SUMPRODUCT(LTA!J98:AN98,LTA!J$102:AN$102,LTA!J$103:AN$103)</f>
        <v>7.33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990.5999999999998</v>
      </c>
      <c r="AB98" s="75">
        <f>-STOA!N98</f>
        <v>0</v>
      </c>
      <c r="AC98">
        <f t="shared" si="3"/>
        <v>25.052017663518637</v>
      </c>
      <c r="AD98">
        <f t="shared" si="4"/>
        <v>2821.7681713726897</v>
      </c>
      <c r="AE98">
        <f>'IDT-1'!B98</f>
        <v>8</v>
      </c>
      <c r="AF98" s="24"/>
      <c r="AG98">
        <f t="shared" si="5"/>
        <v>2829.7681713726897</v>
      </c>
      <c r="AI98" s="34">
        <f>PXIL!H98</f>
        <v>0</v>
      </c>
      <c r="AJ98" s="34">
        <f>PXIL!N98</f>
        <v>0</v>
      </c>
      <c r="AK98" s="34">
        <f>RTM_IEX!H98</f>
        <v>102.58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0.26527661999999985</v>
      </c>
      <c r="E99">
        <f t="shared" si="6"/>
        <v>0.28569124178166583</v>
      </c>
      <c r="F99">
        <f t="shared" si="6"/>
        <v>0</v>
      </c>
      <c r="G99">
        <f t="shared" si="6"/>
        <v>1.7954867269159627</v>
      </c>
      <c r="H99">
        <f t="shared" si="6"/>
        <v>0</v>
      </c>
      <c r="I99">
        <f t="shared" si="6"/>
        <v>2.0830753907635984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26.75890139606118</v>
      </c>
      <c r="P99" s="36">
        <f t="shared" si="6"/>
        <v>2.6308175000000031</v>
      </c>
      <c r="Q99" s="36">
        <f t="shared" si="6"/>
        <v>0.81634072239505162</v>
      </c>
      <c r="R99" s="38">
        <f t="shared" si="6"/>
        <v>0.49473740500743107</v>
      </c>
      <c r="S99" s="38">
        <f t="shared" si="6"/>
        <v>8.0449999999999994E-2</v>
      </c>
      <c r="T99" s="37">
        <f t="shared" si="6"/>
        <v>4.3732750000000005</v>
      </c>
      <c r="U99" s="37">
        <f t="shared" si="6"/>
        <v>0.51647250000000022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-3.50325</v>
      </c>
      <c r="AA99" s="75">
        <f t="shared" si="6"/>
        <v>20.430397500000005</v>
      </c>
      <c r="AB99" s="75">
        <f t="shared" si="6"/>
        <v>0</v>
      </c>
      <c r="AC99">
        <f t="shared" si="6"/>
        <v>0.58555160021169583</v>
      </c>
      <c r="AD99">
        <f t="shared" si="6"/>
        <v>54.610770402713193</v>
      </c>
      <c r="AE99">
        <f t="shared" si="6"/>
        <v>3.5000000000000003E-2</v>
      </c>
      <c r="AG99">
        <f t="shared" si="6"/>
        <v>54.64577040271319</v>
      </c>
      <c r="AI99">
        <f t="shared" si="6"/>
        <v>0</v>
      </c>
      <c r="AJ99">
        <f t="shared" si="6"/>
        <v>0</v>
      </c>
      <c r="AK99">
        <f t="shared" si="6"/>
        <v>0.31215000000000004</v>
      </c>
      <c r="AL99">
        <f t="shared" si="6"/>
        <v>-2.1435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45095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TWEPL!Q3</f>
        <v>6.1591199999999988</v>
      </c>
      <c r="E3">
        <f>GT_NG!Q3</f>
        <v>6.368677792041078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57.187656243596564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866.60805607153293</v>
      </c>
      <c r="P3" s="36">
        <v>68.400000000000006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44.24</v>
      </c>
      <c r="U3" s="37">
        <f>SUMPRODUCT(LTA!J3:AN3,LTA!J$102:AN$102,LTA!J$104:AN$104)</f>
        <v>101.37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</v>
      </c>
      <c r="AA3" s="75">
        <f>STOA!I3</f>
        <v>376.84999999999997</v>
      </c>
      <c r="AB3" s="75">
        <f>-STOA!O3</f>
        <v>-100</v>
      </c>
      <c r="AC3">
        <f>SUMIF(B3:AB3,"&gt;0")*$AC$2-SUMIF(B3:AB3,"&lt;0")*($AC$2/(1-$AC$2))+SUMIF(AI3:AR3,"&gt;0")*$AC$2-SUMIF(AI3:AR3,"&lt;0")*($AC$2/(1-$AC$2))</f>
        <v>15.030073411434905</v>
      </c>
      <c r="AD3">
        <f>SUM(B3:AB3,AI3:AR3)-AC3</f>
        <v>1461.9118295865701</v>
      </c>
      <c r="AE3">
        <f>'IDT-1'!C3</f>
        <v>0</v>
      </c>
      <c r="AF3" s="24"/>
      <c r="AG3">
        <f>SUM(AD3:AF3)</f>
        <v>1461.9118295865701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6.1591199999999988</v>
      </c>
      <c r="E4">
        <f>GT_NG!Q4</f>
        <v>6.368677792041078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57.187656243596564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865.59989492307375</v>
      </c>
      <c r="P4" s="36">
        <v>68.400000000000006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44.86</v>
      </c>
      <c r="U4" s="37">
        <f>SUMPRODUCT(LTA!J4:AN4,LTA!J$102:AN$102,LTA!J$104:AN$104)</f>
        <v>101.37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-45</v>
      </c>
      <c r="AA4" s="75">
        <f>STOA!I4</f>
        <v>376.84999999999997</v>
      </c>
      <c r="AB4" s="75">
        <f>-STOA!O4</f>
        <v>-85</v>
      </c>
      <c r="AC4">
        <f t="shared" ref="AC4:AC67" si="0">SUMIF(B4:AB4,"&gt;0")*$AC$2-SUMIF(B4:AB4,"&lt;0")*($AC$2/(1-$AC$2))+SUMIF(AI4:AR4,"&gt;0")*$AC$2-SUMIF(AI4:AR4,"&lt;0")*($AC$2/(1-$AC$2))</f>
        <v>15.159829506161392</v>
      </c>
      <c r="AD4">
        <f t="shared" ref="AD4:AD67" si="1">SUM(B4:AB4,AI4:AR4)-AC4</f>
        <v>1446.393912343384</v>
      </c>
      <c r="AE4">
        <f>'IDT-1'!C4</f>
        <v>0</v>
      </c>
      <c r="AF4" s="24"/>
      <c r="AG4">
        <f t="shared" ref="AG4:AG67" si="2">SUM(AD4:AF4)</f>
        <v>1446.393912343384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6.1591199999999988</v>
      </c>
      <c r="E5">
        <f>GT_NG!Q5</f>
        <v>6.572744243932795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57.187656243596564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877.27808502818118</v>
      </c>
      <c r="P5" s="36">
        <v>68.400000000000006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44.13</v>
      </c>
      <c r="U5" s="37">
        <f>SUMPRODUCT(LTA!J5:AN5,LTA!J$102:AN$102,LTA!J$104:AN$104)</f>
        <v>101.37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-85</v>
      </c>
      <c r="AA5" s="75">
        <f>STOA!I5</f>
        <v>376.84999999999997</v>
      </c>
      <c r="AB5" s="75">
        <f>-STOA!O5</f>
        <v>-65</v>
      </c>
      <c r="AC5">
        <f t="shared" si="0"/>
        <v>15.435531914306896</v>
      </c>
      <c r="AD5">
        <f t="shared" si="1"/>
        <v>1437.270466492238</v>
      </c>
      <c r="AE5">
        <f>'IDT-1'!C5</f>
        <v>0</v>
      </c>
      <c r="AF5" s="24"/>
      <c r="AG5">
        <f t="shared" si="2"/>
        <v>1437.270466492238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6.1591199999999988</v>
      </c>
      <c r="E6">
        <f>GT_NG!Q6</f>
        <v>6.572744243932795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57.187656243596564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878.10806792889662</v>
      </c>
      <c r="P6" s="36">
        <v>68.400000000000006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44.75</v>
      </c>
      <c r="U6" s="37">
        <f>SUMPRODUCT(LTA!J6:AN6,LTA!J$102:AN$102,LTA!J$104:AN$104)</f>
        <v>101.37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-120</v>
      </c>
      <c r="AA6" s="75">
        <f>STOA!I6</f>
        <v>376.84999999999997</v>
      </c>
      <c r="AB6" s="75">
        <f>-STOA!O6</f>
        <v>-50</v>
      </c>
      <c r="AC6">
        <f t="shared" si="0"/>
        <v>15.625854314277097</v>
      </c>
      <c r="AD6">
        <f t="shared" si="1"/>
        <v>1418.5301269929832</v>
      </c>
      <c r="AE6">
        <f>'IDT-1'!C6</f>
        <v>0</v>
      </c>
      <c r="AF6" s="24"/>
      <c r="AG6">
        <f t="shared" si="2"/>
        <v>1418.5301269929832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6.1591199999999988</v>
      </c>
      <c r="E7">
        <f>GT_NG!Q7</f>
        <v>6.572744243932795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57.187656243596564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878.71453498960841</v>
      </c>
      <c r="P7" s="36">
        <v>68.400000000000006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44.05</v>
      </c>
      <c r="U7" s="37">
        <f>SUMPRODUCT(LTA!J7:AN7,LTA!J$102:AN$102,LTA!J$104:AN$104)</f>
        <v>101.37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-165</v>
      </c>
      <c r="AA7" s="75">
        <f>STOA!I7</f>
        <v>376.84999999999997</v>
      </c>
      <c r="AB7" s="75">
        <f>-STOA!O7</f>
        <v>-25</v>
      </c>
      <c r="AC7">
        <f t="shared" si="0"/>
        <v>16.095571983087712</v>
      </c>
      <c r="AD7">
        <f t="shared" si="1"/>
        <v>1364.9668763848845</v>
      </c>
      <c r="AE7">
        <f>'IDT-1'!C7</f>
        <v>0</v>
      </c>
      <c r="AF7" s="24"/>
      <c r="AG7">
        <f t="shared" si="2"/>
        <v>1364.9668763848845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-33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6.1591199999999988</v>
      </c>
      <c r="E8">
        <f>GT_NG!Q8</f>
        <v>6.572744243932795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57.187656243596564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878.71453498960841</v>
      </c>
      <c r="P8" s="36">
        <v>68.400000000000006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43.38</v>
      </c>
      <c r="U8" s="37">
        <f>SUMPRODUCT(LTA!J8:AN8,LTA!J$102:AN$102,LTA!J$104:AN$104)</f>
        <v>101.37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-205</v>
      </c>
      <c r="AA8" s="75">
        <f>STOA!I8</f>
        <v>376.84999999999997</v>
      </c>
      <c r="AB8" s="75">
        <f>-STOA!O8</f>
        <v>0</v>
      </c>
      <c r="AC8">
        <f t="shared" si="0"/>
        <v>16.222847895920641</v>
      </c>
      <c r="AD8">
        <f t="shared" si="1"/>
        <v>1349.1696004720513</v>
      </c>
      <c r="AE8">
        <f>'IDT-1'!C8</f>
        <v>0</v>
      </c>
      <c r="AF8" s="24"/>
      <c r="AG8">
        <f t="shared" si="2"/>
        <v>1349.1696004720513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-33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6.1591199999999988</v>
      </c>
      <c r="E9">
        <f>GT_NG!Q9</f>
        <v>6.572744243932795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57.187656243596564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879.02934664776615</v>
      </c>
      <c r="P9" s="36">
        <v>68.400000000000006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43.83</v>
      </c>
      <c r="U9" s="37">
        <f>SUMPRODUCT(LTA!J9:AN9,LTA!J$102:AN$102,LTA!J$104:AN$104)</f>
        <v>101.37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-245</v>
      </c>
      <c r="AA9" s="75">
        <f>STOA!I9</f>
        <v>376.84999999999997</v>
      </c>
      <c r="AB9" s="75">
        <f>-STOA!O9</f>
        <v>0</v>
      </c>
      <c r="AC9">
        <f t="shared" si="0"/>
        <v>16.291725131167798</v>
      </c>
      <c r="AD9">
        <f t="shared" si="1"/>
        <v>1342.8655348949619</v>
      </c>
      <c r="AE9">
        <f>'IDT-1'!C9</f>
        <v>0</v>
      </c>
      <c r="AF9" s="24"/>
      <c r="AG9">
        <f t="shared" si="2"/>
        <v>1342.8655348949619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6.1591199999999988</v>
      </c>
      <c r="E10">
        <f>GT_NG!Q10</f>
        <v>6.572744243932795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57.187656243596564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879.02934664776615</v>
      </c>
      <c r="P10" s="36">
        <v>68.400000000000006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43.17</v>
      </c>
      <c r="U10" s="37">
        <f>SUMPRODUCT(LTA!J10:AN10,LTA!J$102:AN$102,LTA!J$104:AN$104)</f>
        <v>101.37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-265</v>
      </c>
      <c r="AA10" s="75">
        <f>STOA!I10</f>
        <v>376.84999999999997</v>
      </c>
      <c r="AB10" s="75">
        <f>-STOA!O10</f>
        <v>0</v>
      </c>
      <c r="AC10">
        <f t="shared" si="0"/>
        <v>16.463479681611702</v>
      </c>
      <c r="AD10">
        <f t="shared" si="1"/>
        <v>1322.0337803445182</v>
      </c>
      <c r="AE10">
        <f>'IDT-1'!C10</f>
        <v>0</v>
      </c>
      <c r="AF10" s="24"/>
      <c r="AG10">
        <f t="shared" si="2"/>
        <v>1322.0337803445182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6.1591199999999988</v>
      </c>
      <c r="E11">
        <f>GT_NG!Q11</f>
        <v>7.1156844402868726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58.13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885.99184971716318</v>
      </c>
      <c r="P11" s="36">
        <v>68.400000000000006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47.85</v>
      </c>
      <c r="U11" s="37">
        <f>SUMPRODUCT(LTA!J11:AN11,LTA!J$102:AN$102,LTA!J$104:AN$104)</f>
        <v>101.37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-290</v>
      </c>
      <c r="AA11" s="75">
        <f>STOA!I11</f>
        <v>376.84999999999997</v>
      </c>
      <c r="AB11" s="75">
        <f>-STOA!O11</f>
        <v>0</v>
      </c>
      <c r="AC11">
        <f t="shared" si="0"/>
        <v>16.960763690861061</v>
      </c>
      <c r="AD11">
        <f t="shared" si="1"/>
        <v>1291.6642833574231</v>
      </c>
      <c r="AE11">
        <f>'IDT-1'!C11</f>
        <v>0</v>
      </c>
      <c r="AF11" s="24"/>
      <c r="AG11">
        <f t="shared" si="2"/>
        <v>1291.6642833574231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-18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6.1591199999999988</v>
      </c>
      <c r="E12">
        <f>GT_NG!Q12</f>
        <v>7.1156844402868726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58.13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884.70085677914881</v>
      </c>
      <c r="P12" s="36">
        <v>68.400000000000006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47.17</v>
      </c>
      <c r="U12" s="37">
        <f>SUMPRODUCT(LTA!J12:AN12,LTA!J$102:AN$102,LTA!J$104:AN$104)</f>
        <v>101.37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-315</v>
      </c>
      <c r="AA12" s="75">
        <f>STOA!I12</f>
        <v>376.84999999999997</v>
      </c>
      <c r="AB12" s="75">
        <f>-STOA!O12</f>
        <v>0</v>
      </c>
      <c r="AC12">
        <f t="shared" si="0"/>
        <v>17.049956483272879</v>
      </c>
      <c r="AD12">
        <f t="shared" si="1"/>
        <v>1277.6040976269971</v>
      </c>
      <c r="AE12">
        <f>'IDT-1'!C12</f>
        <v>0</v>
      </c>
      <c r="AF12" s="24"/>
      <c r="AG12">
        <f t="shared" si="2"/>
        <v>1277.6040976269971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6.1591199999999988</v>
      </c>
      <c r="E13">
        <f>GT_NG!Q13</f>
        <v>7.1156844402868726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58.49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884.70085677914881</v>
      </c>
      <c r="P13" s="36">
        <v>68.400000000000006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47.38</v>
      </c>
      <c r="U13" s="37">
        <f>SUMPRODUCT(LTA!J13:AN13,LTA!J$102:AN$102,LTA!J$104:AN$104)</f>
        <v>101.37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-340</v>
      </c>
      <c r="AA13" s="75">
        <f>STOA!I13</f>
        <v>376.84999999999997</v>
      </c>
      <c r="AB13" s="75">
        <f>-STOA!O13</f>
        <v>0</v>
      </c>
      <c r="AC13">
        <f t="shared" si="0"/>
        <v>17.232535033716786</v>
      </c>
      <c r="AD13">
        <f t="shared" si="1"/>
        <v>1257.9915190765532</v>
      </c>
      <c r="AE13">
        <f>'IDT-1'!C13</f>
        <v>0</v>
      </c>
      <c r="AF13" s="24"/>
      <c r="AG13">
        <f t="shared" si="2"/>
        <v>1257.9915190765532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6.1591199999999988</v>
      </c>
      <c r="E14">
        <f>GT_NG!Q14</f>
        <v>7.1156844402868726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58.49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885.78622930233735</v>
      </c>
      <c r="P14" s="36">
        <v>68.400000000000006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46.53</v>
      </c>
      <c r="U14" s="37">
        <f>SUMPRODUCT(LTA!J14:AN14,LTA!J$102:AN$102,LTA!J$104:AN$104)</f>
        <v>101.37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-355</v>
      </c>
      <c r="AA14" s="75">
        <f>STOA!I14</f>
        <v>376.84999999999997</v>
      </c>
      <c r="AB14" s="75">
        <f>-STOA!O14</f>
        <v>0</v>
      </c>
      <c r="AC14">
        <f t="shared" si="0"/>
        <v>17.367778224753774</v>
      </c>
      <c r="AD14">
        <f t="shared" si="1"/>
        <v>1243.0916484087047</v>
      </c>
      <c r="AE14">
        <f>'IDT-1'!C14</f>
        <v>0</v>
      </c>
      <c r="AF14" s="24"/>
      <c r="AG14">
        <f t="shared" si="2"/>
        <v>1243.0916484087047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6.1591199999999988</v>
      </c>
      <c r="E15">
        <f>GT_NG!Q15</f>
        <v>7.1156844402868726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60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872.41773464814253</v>
      </c>
      <c r="P15" s="36">
        <v>68.400000000000006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46.38</v>
      </c>
      <c r="U15" s="37">
        <f>SUMPRODUCT(LTA!J15:AN15,LTA!J$102:AN$102,LTA!J$104:AN$104)</f>
        <v>101.37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-290</v>
      </c>
      <c r="AA15" s="75">
        <f>STOA!I15</f>
        <v>305.5</v>
      </c>
      <c r="AB15" s="75">
        <f>-STOA!O15</f>
        <v>0</v>
      </c>
      <c r="AC15">
        <f t="shared" si="0"/>
        <v>16.057145182854164</v>
      </c>
      <c r="AD15">
        <f t="shared" si="1"/>
        <v>1226.0437867964097</v>
      </c>
      <c r="AE15">
        <f>'IDT-1'!C15</f>
        <v>0</v>
      </c>
      <c r="AF15" s="24"/>
      <c r="AG15">
        <f t="shared" si="2"/>
        <v>1226.0437867964097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6.1591199999999988</v>
      </c>
      <c r="E16">
        <f>GT_NG!Q16</f>
        <v>7.1156844402868726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856.14869322937</v>
      </c>
      <c r="P16" s="36">
        <v>68.400000000000006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45.53</v>
      </c>
      <c r="U16" s="37">
        <f>SUMPRODUCT(LTA!J16:AN16,LTA!J$102:AN$102,LTA!J$104:AN$104)</f>
        <v>101.37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-300</v>
      </c>
      <c r="AA16" s="75">
        <f>STOA!I16</f>
        <v>305.5</v>
      </c>
      <c r="AB16" s="75">
        <f>-STOA!O16</f>
        <v>0</v>
      </c>
      <c r="AC16">
        <f t="shared" si="0"/>
        <v>15.995278893590919</v>
      </c>
      <c r="AD16">
        <f t="shared" si="1"/>
        <v>1198.9866116669002</v>
      </c>
      <c r="AE16">
        <f>'IDT-1'!C16</f>
        <v>0</v>
      </c>
      <c r="AF16" s="24"/>
      <c r="AG16">
        <f t="shared" si="2"/>
        <v>1198.9866116669002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6.1591199999999988</v>
      </c>
      <c r="E17">
        <f>GT_NG!Q17</f>
        <v>7.1156844402868726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60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844.44023528314483</v>
      </c>
      <c r="P17" s="36">
        <v>68.400000000000006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46.85</v>
      </c>
      <c r="U17" s="37">
        <f>SUMPRODUCT(LTA!J17:AN17,LTA!J$102:AN$102,LTA!J$104:AN$104)</f>
        <v>101.37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-310</v>
      </c>
      <c r="AA17" s="75">
        <f>STOA!I17</f>
        <v>305.5</v>
      </c>
      <c r="AB17" s="75">
        <f>-STOA!O17</f>
        <v>0</v>
      </c>
      <c r="AC17">
        <f t="shared" si="0"/>
        <v>15.992641738886091</v>
      </c>
      <c r="AD17">
        <f t="shared" si="1"/>
        <v>1178.60079087538</v>
      </c>
      <c r="AE17">
        <f>'IDT-1'!C17</f>
        <v>0</v>
      </c>
      <c r="AF17" s="24"/>
      <c r="AG17">
        <f t="shared" si="2"/>
        <v>1178.60079087538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6.1591199999999988</v>
      </c>
      <c r="E18">
        <f>GT_NG!Q18</f>
        <v>7.1156844402868726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60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832.8381372411701</v>
      </c>
      <c r="P18" s="36">
        <v>68.400000000000006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46.73</v>
      </c>
      <c r="U18" s="37">
        <f>SUMPRODUCT(LTA!J18:AN18,LTA!J$102:AN$102,LTA!J$104:AN$104)</f>
        <v>101.37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-325</v>
      </c>
      <c r="AA18" s="75">
        <f>STOA!I18</f>
        <v>305.5</v>
      </c>
      <c r="AB18" s="75">
        <f>-STOA!O18</f>
        <v>0</v>
      </c>
      <c r="AC18">
        <f t="shared" si="0"/>
        <v>16.022659188949643</v>
      </c>
      <c r="AD18">
        <f t="shared" si="1"/>
        <v>1151.8486753833417</v>
      </c>
      <c r="AE18">
        <f>'IDT-1'!C18</f>
        <v>0</v>
      </c>
      <c r="AF18" s="24"/>
      <c r="AG18">
        <f t="shared" si="2"/>
        <v>1151.8486753833417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6.1591199999999988</v>
      </c>
      <c r="E19">
        <f>GT_NG!Q19</f>
        <v>7.1156844402868726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60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824.78431098278611</v>
      </c>
      <c r="P19" s="36">
        <v>68.400000000000006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46.7</v>
      </c>
      <c r="U19" s="37">
        <f>SUMPRODUCT(LTA!J19:AN19,LTA!J$102:AN$102,LTA!J$104:AN$104)</f>
        <v>101.37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-345</v>
      </c>
      <c r="AA19" s="75">
        <f>STOA!I19</f>
        <v>305.5</v>
      </c>
      <c r="AB19" s="75">
        <f>-STOA!O19</f>
        <v>0</v>
      </c>
      <c r="AC19">
        <f t="shared" si="0"/>
        <v>16.333420068319771</v>
      </c>
      <c r="AD19">
        <f t="shared" si="1"/>
        <v>1146.6740882455877</v>
      </c>
      <c r="AE19">
        <f>'IDT-1'!C19</f>
        <v>0</v>
      </c>
      <c r="AF19" s="24"/>
      <c r="AG19">
        <f t="shared" si="2"/>
        <v>1146.6740882455877</v>
      </c>
      <c r="AI19" s="34">
        <f>PXIL!I19</f>
        <v>0</v>
      </c>
      <c r="AJ19" s="34">
        <f>PXIL!O19</f>
        <v>0</v>
      </c>
      <c r="AK19" s="34">
        <f>RTM_IEX!I19</f>
        <v>23.22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6.1591199999999988</v>
      </c>
      <c r="E20">
        <f>GT_NG!Q20</f>
        <v>7.1156844402868726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60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824.77503697753923</v>
      </c>
      <c r="P20" s="36">
        <v>68.400000000000006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46.83</v>
      </c>
      <c r="U20" s="37">
        <f>SUMPRODUCT(LTA!J20:AN20,LTA!J$102:AN$102,LTA!J$104:AN$104)</f>
        <v>101.37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-375</v>
      </c>
      <c r="AA20" s="75">
        <f>STOA!I20</f>
        <v>305.5</v>
      </c>
      <c r="AB20" s="75">
        <f>-STOA!O20</f>
        <v>0</v>
      </c>
      <c r="AC20">
        <f t="shared" si="0"/>
        <v>16.634970282739456</v>
      </c>
      <c r="AD20">
        <f t="shared" si="1"/>
        <v>1120.3732640259207</v>
      </c>
      <c r="AE20">
        <f>'IDT-1'!C20</f>
        <v>0</v>
      </c>
      <c r="AF20" s="24"/>
      <c r="AG20">
        <f t="shared" si="2"/>
        <v>1120.3732640259207</v>
      </c>
      <c r="AI20" s="34">
        <f>PXIL!I20</f>
        <v>0</v>
      </c>
      <c r="AJ20" s="34">
        <f>PXIL!O20</f>
        <v>0</v>
      </c>
      <c r="AK20" s="34">
        <f>RTM_IEX!I20</f>
        <v>27.1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6.1591199999999988</v>
      </c>
      <c r="E21">
        <f>GT_NG!Q21</f>
        <v>7.1156844402868726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60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824.77503697753923</v>
      </c>
      <c r="P21" s="36">
        <v>68.400000000000006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46.71</v>
      </c>
      <c r="U21" s="37">
        <f>SUMPRODUCT(LTA!J21:AN21,LTA!J$102:AN$102,LTA!J$104:AN$104)</f>
        <v>101.37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-385</v>
      </c>
      <c r="AA21" s="75">
        <f>STOA!I21</f>
        <v>305.5</v>
      </c>
      <c r="AB21" s="75">
        <f>-STOA!O21</f>
        <v>0</v>
      </c>
      <c r="AC21">
        <f t="shared" si="0"/>
        <v>16.748215557961409</v>
      </c>
      <c r="AD21">
        <f t="shared" si="1"/>
        <v>1113.0400187506989</v>
      </c>
      <c r="AE21">
        <f>'IDT-1'!C21</f>
        <v>0</v>
      </c>
      <c r="AF21" s="24"/>
      <c r="AG21">
        <f t="shared" si="2"/>
        <v>1113.0400187506989</v>
      </c>
      <c r="AI21" s="34">
        <f>PXIL!I21</f>
        <v>0</v>
      </c>
      <c r="AJ21" s="34">
        <f>PXIL!O21</f>
        <v>0</v>
      </c>
      <c r="AK21" s="34">
        <f>RTM_IEX!I21</f>
        <v>30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6.1591199999999988</v>
      </c>
      <c r="E22">
        <f>GT_NG!Q22</f>
        <v>7.1156844402868726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60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826.38593342553918</v>
      </c>
      <c r="P22" s="36">
        <v>68.400000000000006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46.95</v>
      </c>
      <c r="U22" s="37">
        <f>SUMPRODUCT(LTA!J22:AN22,LTA!J$102:AN$102,LTA!J$104:AN$104)</f>
        <v>101.37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-400</v>
      </c>
      <c r="AA22" s="75">
        <f>STOA!I22</f>
        <v>305.5</v>
      </c>
      <c r="AB22" s="75">
        <f>-STOA!O22</f>
        <v>0</v>
      </c>
      <c r="AC22">
        <f t="shared" si="0"/>
        <v>16.897675359536741</v>
      </c>
      <c r="AD22">
        <f t="shared" si="1"/>
        <v>1099.7414553971237</v>
      </c>
      <c r="AE22">
        <f>'IDT-1'!C22</f>
        <v>0</v>
      </c>
      <c r="AF22" s="24"/>
      <c r="AG22">
        <f t="shared" si="2"/>
        <v>1099.7414553971237</v>
      </c>
      <c r="AI22" s="34">
        <f>PXIL!I22</f>
        <v>0</v>
      </c>
      <c r="AJ22" s="34">
        <f>PXIL!O22</f>
        <v>0</v>
      </c>
      <c r="AK22" s="34">
        <f>RTM_IEX!I22</f>
        <v>30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6.1591199999999988</v>
      </c>
      <c r="E23">
        <f>GT_NG!Q23</f>
        <v>7.1156844402868726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60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827.16416806628047</v>
      </c>
      <c r="P23" s="36">
        <v>68.400000000000006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46.98</v>
      </c>
      <c r="U23" s="37">
        <f>SUMPRODUCT(LTA!J23:AN23,LTA!J$102:AN$102,LTA!J$104:AN$104)</f>
        <v>101.37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-315</v>
      </c>
      <c r="AA23" s="75">
        <f>STOA!I23</f>
        <v>206.79000000000002</v>
      </c>
      <c r="AB23" s="75">
        <f>-STOA!O23</f>
        <v>0</v>
      </c>
      <c r="AC23">
        <f t="shared" si="0"/>
        <v>15.187778984988663</v>
      </c>
      <c r="AD23">
        <f t="shared" si="1"/>
        <v>1077.8995864124131</v>
      </c>
      <c r="AE23">
        <f>'IDT-1'!C23</f>
        <v>0</v>
      </c>
      <c r="AF23" s="24"/>
      <c r="AG23">
        <f t="shared" si="2"/>
        <v>1077.8995864124131</v>
      </c>
      <c r="AI23" s="34">
        <f>PXIL!I23</f>
        <v>0</v>
      </c>
      <c r="AJ23" s="34">
        <f>PXIL!O23</f>
        <v>0</v>
      </c>
      <c r="AK23" s="34">
        <f>RTM_IEX!I23</f>
        <v>19.350000000000001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6.1591199999999988</v>
      </c>
      <c r="E24">
        <f>GT_NG!Q24</f>
        <v>7.1156844402868726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60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841.04752844646976</v>
      </c>
      <c r="P24" s="36">
        <v>68.400000000000006</v>
      </c>
      <c r="Q24" s="36">
        <v>22.17</v>
      </c>
      <c r="R24" s="38">
        <v>0</v>
      </c>
      <c r="S24" s="38">
        <v>0</v>
      </c>
      <c r="T24" s="37">
        <f>SUMPRODUCT(LTA!J24:AN24,LTA!J$101:AN$101,LTA!J$104:AN$104)</f>
        <v>46.86</v>
      </c>
      <c r="U24" s="37">
        <f>SUMPRODUCT(LTA!J24:AN24,LTA!J$102:AN$102,LTA!J$104:AN$104)</f>
        <v>101.37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-335</v>
      </c>
      <c r="AA24" s="75">
        <f>STOA!I24</f>
        <v>206.79000000000002</v>
      </c>
      <c r="AB24" s="75">
        <f>-STOA!O24</f>
        <v>0</v>
      </c>
      <c r="AC24">
        <f t="shared" si="0"/>
        <v>15.435419106778232</v>
      </c>
      <c r="AD24">
        <f t="shared" si="1"/>
        <v>1065.6153066708127</v>
      </c>
      <c r="AE24">
        <f>'IDT-1'!C24</f>
        <v>0</v>
      </c>
      <c r="AF24" s="24"/>
      <c r="AG24">
        <f t="shared" si="2"/>
        <v>1065.6153066708127</v>
      </c>
      <c r="AI24" s="34">
        <f>PXIL!I24</f>
        <v>0</v>
      </c>
      <c r="AJ24" s="34">
        <f>PXIL!O24</f>
        <v>0</v>
      </c>
      <c r="AK24" s="34">
        <f>RTM_IEX!I24</f>
        <v>13.55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6.1591199999999988</v>
      </c>
      <c r="E25">
        <f>GT_NG!Q25</f>
        <v>7.1194077888638558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60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844.50458865614507</v>
      </c>
      <c r="P25" s="36">
        <v>68.400000000000006</v>
      </c>
      <c r="Q25" s="36">
        <v>22.17</v>
      </c>
      <c r="R25" s="38">
        <v>0</v>
      </c>
      <c r="S25" s="38">
        <v>0</v>
      </c>
      <c r="T25" s="37">
        <f>SUMPRODUCT(LTA!J25:AN25,LTA!J$101:AN$101,LTA!J$104:AN$104)</f>
        <v>46.93</v>
      </c>
      <c r="U25" s="37">
        <f>SUMPRODUCT(LTA!J25:AN25,LTA!J$102:AN$102,LTA!J$104:AN$104)</f>
        <v>101.37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-340</v>
      </c>
      <c r="AA25" s="75">
        <f>STOA!I25</f>
        <v>206.79000000000002</v>
      </c>
      <c r="AB25" s="75">
        <f>-STOA!O25</f>
        <v>0</v>
      </c>
      <c r="AC25">
        <f t="shared" si="0"/>
        <v>15.391640639701833</v>
      </c>
      <c r="AD25">
        <f t="shared" si="1"/>
        <v>1050.6398686961418</v>
      </c>
      <c r="AE25">
        <f>'IDT-1'!C25</f>
        <v>0</v>
      </c>
      <c r="AF25" s="24"/>
      <c r="AG25">
        <f t="shared" si="2"/>
        <v>1050.6398686961418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6.1591199999999988</v>
      </c>
      <c r="E26">
        <f>GT_NG!Q26</f>
        <v>7.1194077888638558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60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845.13421222641807</v>
      </c>
      <c r="P26" s="36">
        <v>68.400000000000006</v>
      </c>
      <c r="Q26" s="36">
        <v>22.17</v>
      </c>
      <c r="R26" s="38">
        <v>0</v>
      </c>
      <c r="S26" s="38">
        <v>0</v>
      </c>
      <c r="T26" s="37">
        <f>SUMPRODUCT(LTA!J26:AN26,LTA!J$101:AN$101,LTA!J$104:AN$104)</f>
        <v>47.910000000000004</v>
      </c>
      <c r="U26" s="37">
        <f>SUMPRODUCT(LTA!J26:AN26,LTA!J$102:AN$102,LTA!J$104:AN$104)</f>
        <v>101.37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-365</v>
      </c>
      <c r="AA26" s="75">
        <f>STOA!I26</f>
        <v>206.79000000000002</v>
      </c>
      <c r="AB26" s="75">
        <f>-STOA!O26</f>
        <v>0</v>
      </c>
      <c r="AC26">
        <f t="shared" si="0"/>
        <v>15.627758515175119</v>
      </c>
      <c r="AD26">
        <f t="shared" si="1"/>
        <v>1027.0133743909414</v>
      </c>
      <c r="AE26">
        <f>'IDT-1'!C26</f>
        <v>0</v>
      </c>
      <c r="AF26" s="24"/>
      <c r="AG26">
        <f t="shared" si="2"/>
        <v>1027.0133743909414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6.1591199999999988</v>
      </c>
      <c r="E27">
        <f>GT_NG!Q27</f>
        <v>7.1194077888638558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48.670000000000009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801.11075263825796</v>
      </c>
      <c r="P27" s="36">
        <v>68.400000000000006</v>
      </c>
      <c r="Q27" s="36">
        <v>22.17</v>
      </c>
      <c r="R27" s="38">
        <v>9.2899999999999991</v>
      </c>
      <c r="S27" s="38">
        <v>0</v>
      </c>
      <c r="T27" s="37">
        <f>SUMPRODUCT(LTA!J27:AN27,LTA!J$101:AN$101,LTA!J$104:AN$104)</f>
        <v>50.24</v>
      </c>
      <c r="U27" s="37">
        <f>SUMPRODUCT(LTA!J27:AN27,LTA!J$102:AN$102,LTA!J$104:AN$104)</f>
        <v>101.37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-215</v>
      </c>
      <c r="AA27" s="75">
        <f>STOA!I27</f>
        <v>143.53000000000003</v>
      </c>
      <c r="AB27" s="75">
        <f>-STOA!O27</f>
        <v>0</v>
      </c>
      <c r="AC27">
        <f t="shared" si="0"/>
        <v>13.354496942470007</v>
      </c>
      <c r="AD27">
        <f t="shared" si="1"/>
        <v>1072.2931763754859</v>
      </c>
      <c r="AE27">
        <f>'IDT-1'!C27</f>
        <v>0</v>
      </c>
      <c r="AF27" s="24"/>
      <c r="AG27">
        <f t="shared" si="2"/>
        <v>1072.2931763754859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6.1591199999999988</v>
      </c>
      <c r="E28">
        <f>GT_NG!Q28</f>
        <v>7.1194077888638558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48.670000000000009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795.66184277521074</v>
      </c>
      <c r="P28" s="36">
        <v>68.400000000000006</v>
      </c>
      <c r="Q28" s="36">
        <v>22.17</v>
      </c>
      <c r="R28" s="38">
        <v>13.499999999999998</v>
      </c>
      <c r="S28" s="38">
        <v>0</v>
      </c>
      <c r="T28" s="37">
        <f>SUMPRODUCT(LTA!J28:AN28,LTA!J$101:AN$101,LTA!J$104:AN$104)</f>
        <v>53.58</v>
      </c>
      <c r="U28" s="37">
        <f>SUMPRODUCT(LTA!J28:AN28,LTA!J$102:AN$102,LTA!J$104:AN$104)</f>
        <v>101.37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-215</v>
      </c>
      <c r="AA28" s="75">
        <f>STOA!I28</f>
        <v>145.58000000000001</v>
      </c>
      <c r="AB28" s="75">
        <f>-STOA!O28</f>
        <v>0</v>
      </c>
      <c r="AC28">
        <f t="shared" si="0"/>
        <v>13.391026535675191</v>
      </c>
      <c r="AD28">
        <f t="shared" si="1"/>
        <v>1076.4077369192335</v>
      </c>
      <c r="AE28">
        <f>'IDT-1'!C28</f>
        <v>0</v>
      </c>
      <c r="AF28" s="24"/>
      <c r="AG28">
        <f t="shared" si="2"/>
        <v>1076.4077369192335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6.1591199999999988</v>
      </c>
      <c r="E29">
        <f>GT_NG!Q29</f>
        <v>7.1194077888638558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48.670000000000009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793.37174899925287</v>
      </c>
      <c r="P29" s="36">
        <v>68.400000000000006</v>
      </c>
      <c r="Q29" s="36">
        <v>10.64</v>
      </c>
      <c r="R29" s="38">
        <v>15.5</v>
      </c>
      <c r="S29" s="38">
        <v>0</v>
      </c>
      <c r="T29" s="37">
        <f>SUMPRODUCT(LTA!J29:AN29,LTA!J$101:AN$101,LTA!J$104:AN$104)</f>
        <v>57.150000000000006</v>
      </c>
      <c r="U29" s="37">
        <f>SUMPRODUCT(LTA!J29:AN29,LTA!J$102:AN$102,LTA!J$104:AN$104)</f>
        <v>101.37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-220</v>
      </c>
      <c r="AA29" s="75">
        <f>STOA!I29</f>
        <v>147.48000000000002</v>
      </c>
      <c r="AB29" s="75">
        <f>-STOA!O29</f>
        <v>0</v>
      </c>
      <c r="AC29">
        <f t="shared" si="0"/>
        <v>13.626464348057739</v>
      </c>
      <c r="AD29">
        <f t="shared" si="1"/>
        <v>1092.8822053308932</v>
      </c>
      <c r="AE29">
        <f>'IDT-1'!C29</f>
        <v>0</v>
      </c>
      <c r="AF29" s="24"/>
      <c r="AG29">
        <f t="shared" si="2"/>
        <v>1092.8822053308932</v>
      </c>
      <c r="AI29" s="34">
        <f>PXIL!I29</f>
        <v>0</v>
      </c>
      <c r="AJ29" s="34">
        <f>PXIL!O29</f>
        <v>0</v>
      </c>
      <c r="AK29" s="34">
        <f>RTM_IEX!I29</f>
        <v>28.06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6.1591199999999988</v>
      </c>
      <c r="E30">
        <f>GT_NG!Q30</f>
        <v>7.1194077888638558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48.670000000000009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779.27572194035884</v>
      </c>
      <c r="P30" s="36">
        <v>68.400000000000006</v>
      </c>
      <c r="Q30" s="36">
        <v>10.64</v>
      </c>
      <c r="R30" s="38">
        <v>16.5</v>
      </c>
      <c r="S30" s="38">
        <v>0</v>
      </c>
      <c r="T30" s="37">
        <f>SUMPRODUCT(LTA!J30:AN30,LTA!J$101:AN$101,LTA!J$104:AN$104)</f>
        <v>62.29</v>
      </c>
      <c r="U30" s="37">
        <f>SUMPRODUCT(LTA!J30:AN30,LTA!J$102:AN$102,LTA!J$104:AN$104)</f>
        <v>101.37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-170</v>
      </c>
      <c r="AA30" s="75">
        <f>STOA!I30</f>
        <v>150.10000000000002</v>
      </c>
      <c r="AB30" s="75">
        <f>-STOA!O30</f>
        <v>-53</v>
      </c>
      <c r="AC30">
        <f t="shared" si="0"/>
        <v>13.606141692506057</v>
      </c>
      <c r="AD30">
        <f t="shared" si="1"/>
        <v>1084.5665009275506</v>
      </c>
      <c r="AE30">
        <f>'IDT-1'!C30</f>
        <v>0</v>
      </c>
      <c r="AF30" s="24"/>
      <c r="AG30">
        <f t="shared" si="2"/>
        <v>1084.5665009275506</v>
      </c>
      <c r="AI30" s="34">
        <f>PXIL!I30</f>
        <v>0</v>
      </c>
      <c r="AJ30" s="34">
        <f>PXIL!O30</f>
        <v>0</v>
      </c>
      <c r="AK30" s="34">
        <f>RTM_IEX!I30</f>
        <v>28.06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6.1591199999999988</v>
      </c>
      <c r="E31">
        <f>GT_NG!Q31</f>
        <v>7.1156844402868726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48.670000000000009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773.91849996547853</v>
      </c>
      <c r="P31" s="36">
        <v>68.400000000000006</v>
      </c>
      <c r="Q31" s="36">
        <v>10.64</v>
      </c>
      <c r="R31" s="38">
        <v>19.499999999999996</v>
      </c>
      <c r="S31" s="38">
        <v>0</v>
      </c>
      <c r="T31" s="37">
        <f>SUMPRODUCT(LTA!J31:AN31,LTA!J$101:AN$101,LTA!J$104:AN$104)</f>
        <v>57.75</v>
      </c>
      <c r="U31" s="37">
        <f>SUMPRODUCT(LTA!J31:AN31,LTA!J$102:AN$102,LTA!J$104:AN$104)</f>
        <v>101.37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-135</v>
      </c>
      <c r="AA31" s="75">
        <f>STOA!I31</f>
        <v>153.05000000000001</v>
      </c>
      <c r="AB31" s="75">
        <f>-STOA!O31</f>
        <v>-100</v>
      </c>
      <c r="AC31">
        <f t="shared" si="0"/>
        <v>13.550222903925977</v>
      </c>
      <c r="AD31">
        <f t="shared" si="1"/>
        <v>1054.1614743926737</v>
      </c>
      <c r="AE31">
        <f>'IDT-1'!C31</f>
        <v>0</v>
      </c>
      <c r="AF31" s="24"/>
      <c r="AG31">
        <f t="shared" si="2"/>
        <v>1054.1614743926737</v>
      </c>
      <c r="AI31" s="34">
        <f>PXIL!I31</f>
        <v>0</v>
      </c>
      <c r="AJ31" s="34">
        <f>PXIL!O31</f>
        <v>0</v>
      </c>
      <c r="AK31" s="34">
        <f>RTM_IEX!I31</f>
        <v>13.55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6.1591199999999988</v>
      </c>
      <c r="E32">
        <f>GT_NG!Q32</f>
        <v>7.1156844402868726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48.670000000000009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764.12488302103031</v>
      </c>
      <c r="P32" s="36">
        <v>68.400000000000006</v>
      </c>
      <c r="Q32" s="36">
        <v>10.649999999999999</v>
      </c>
      <c r="R32" s="38">
        <v>20.499999999999996</v>
      </c>
      <c r="S32" s="38">
        <v>0</v>
      </c>
      <c r="T32" s="37">
        <f>SUMPRODUCT(LTA!J32:AN32,LTA!J$101:AN$101,LTA!J$104:AN$104)</f>
        <v>61.26</v>
      </c>
      <c r="U32" s="37">
        <f>SUMPRODUCT(LTA!J32:AN32,LTA!J$102:AN$102,LTA!J$104:AN$104)</f>
        <v>101.37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-150</v>
      </c>
      <c r="AA32" s="75">
        <f>STOA!I32</f>
        <v>154.93</v>
      </c>
      <c r="AB32" s="75">
        <f>-STOA!O32</f>
        <v>-100</v>
      </c>
      <c r="AC32">
        <f t="shared" si="0"/>
        <v>13.679050987647763</v>
      </c>
      <c r="AD32">
        <f t="shared" si="1"/>
        <v>1038.5390293645037</v>
      </c>
      <c r="AE32">
        <f>'IDT-1'!C32</f>
        <v>0</v>
      </c>
      <c r="AF32" s="24"/>
      <c r="AG32">
        <f t="shared" si="2"/>
        <v>1038.5390293645037</v>
      </c>
      <c r="AI32" s="34">
        <f>PXIL!I32</f>
        <v>0</v>
      </c>
      <c r="AJ32" s="34">
        <f>PXIL!O32</f>
        <v>0</v>
      </c>
      <c r="AK32" s="34">
        <f>RTM_IEX!I32</f>
        <v>16.45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6.1591199999999988</v>
      </c>
      <c r="E33">
        <f>GT_NG!Q33</f>
        <v>7.1156844402868726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48.670000000000009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754.26215911579663</v>
      </c>
      <c r="P33" s="36">
        <v>68.400000000000006</v>
      </c>
      <c r="Q33" s="36">
        <v>7.9699999999999989</v>
      </c>
      <c r="R33" s="38">
        <v>20.499999999999996</v>
      </c>
      <c r="S33" s="38">
        <v>0</v>
      </c>
      <c r="T33" s="37">
        <f>SUMPRODUCT(LTA!J33:AN33,LTA!J$101:AN$101,LTA!J$104:AN$104)</f>
        <v>63.32</v>
      </c>
      <c r="U33" s="37">
        <f>SUMPRODUCT(LTA!J33:AN33,LTA!J$102:AN$102,LTA!J$104:AN$104)</f>
        <v>101.37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-66</v>
      </c>
      <c r="AA33" s="75">
        <f>STOA!I33</f>
        <v>157.93</v>
      </c>
      <c r="AB33" s="75">
        <f>-STOA!O33</f>
        <v>-100</v>
      </c>
      <c r="AC33">
        <f t="shared" si="0"/>
        <v>13.370783614537562</v>
      </c>
      <c r="AD33">
        <f t="shared" si="1"/>
        <v>1025.9145728323806</v>
      </c>
      <c r="AE33">
        <f>'IDT-1'!C33</f>
        <v>0</v>
      </c>
      <c r="AF33" s="24"/>
      <c r="AG33">
        <f t="shared" si="2"/>
        <v>1025.9145728323806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-73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6.1591199999999988</v>
      </c>
      <c r="E34">
        <f>GT_NG!Q34</f>
        <v>7.1156844402868726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48.670000000000009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746.30503332918693</v>
      </c>
      <c r="P34" s="36">
        <v>56.34</v>
      </c>
      <c r="Q34" s="36">
        <v>7.9699999999999989</v>
      </c>
      <c r="R34" s="38">
        <v>20.5</v>
      </c>
      <c r="S34" s="38">
        <v>0</v>
      </c>
      <c r="T34" s="37">
        <f>SUMPRODUCT(LTA!J34:AN34,LTA!J$101:AN$101,LTA!J$104:AN$104)</f>
        <v>67.27000000000001</v>
      </c>
      <c r="U34" s="37">
        <f>SUMPRODUCT(LTA!J34:AN34,LTA!J$102:AN$102,LTA!J$104:AN$104)</f>
        <v>101.37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-81</v>
      </c>
      <c r="AA34" s="75">
        <f>STOA!I34</f>
        <v>164.53000000000003</v>
      </c>
      <c r="AB34" s="75">
        <f>-STOA!O34</f>
        <v>-100</v>
      </c>
      <c r="AC34">
        <f t="shared" si="0"/>
        <v>13.269716652571002</v>
      </c>
      <c r="AD34">
        <f t="shared" si="1"/>
        <v>1018.5485140077373</v>
      </c>
      <c r="AE34">
        <f>'IDT-1'!C34</f>
        <v>0</v>
      </c>
      <c r="AF34" s="24"/>
      <c r="AG34">
        <f t="shared" si="2"/>
        <v>1018.5485140077373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-56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6.1591199999999988</v>
      </c>
      <c r="E35">
        <f>GT_NG!Q35</f>
        <v>7.1156844402868726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48.670000000000009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746.33207972097171</v>
      </c>
      <c r="P35" s="36">
        <v>68.400000000000006</v>
      </c>
      <c r="Q35" s="36">
        <v>10.64</v>
      </c>
      <c r="R35" s="38">
        <v>20.999999999999996</v>
      </c>
      <c r="S35" s="38">
        <v>0</v>
      </c>
      <c r="T35" s="37">
        <f>SUMPRODUCT(LTA!J35:AN35,LTA!J$101:AN$101,LTA!J$104:AN$104)</f>
        <v>64.63</v>
      </c>
      <c r="U35" s="37">
        <f>SUMPRODUCT(LTA!J35:AN35,LTA!J$102:AN$102,LTA!J$104:AN$104)</f>
        <v>101.37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-116</v>
      </c>
      <c r="AA35" s="75">
        <f>STOA!I35</f>
        <v>202.28</v>
      </c>
      <c r="AB35" s="75">
        <f>-STOA!O35</f>
        <v>-130</v>
      </c>
      <c r="AC35">
        <f t="shared" si="0"/>
        <v>14.147974909406281</v>
      </c>
      <c r="AD35">
        <f t="shared" si="1"/>
        <v>1019.0373021426867</v>
      </c>
      <c r="AE35">
        <f>'IDT-1'!C35</f>
        <v>0</v>
      </c>
      <c r="AF35" s="24"/>
      <c r="AG35">
        <f t="shared" si="2"/>
        <v>1019.0373021426867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6.1591199999999988</v>
      </c>
      <c r="E36">
        <f>GT_NG!Q36</f>
        <v>7.1156844402868726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48.670000000000009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746.33207972097171</v>
      </c>
      <c r="P36" s="36">
        <v>68.400000000000006</v>
      </c>
      <c r="Q36" s="36">
        <v>10.64</v>
      </c>
      <c r="R36" s="38">
        <v>22.749999999999996</v>
      </c>
      <c r="S36" s="38">
        <v>0</v>
      </c>
      <c r="T36" s="37">
        <f>SUMPRODUCT(LTA!J36:AN36,LTA!J$101:AN$101,LTA!J$104:AN$104)</f>
        <v>70.37</v>
      </c>
      <c r="U36" s="37">
        <f>SUMPRODUCT(LTA!J36:AN36,LTA!J$102:AN$102,LTA!J$104:AN$104)</f>
        <v>101.37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-131</v>
      </c>
      <c r="AA36" s="75">
        <f>STOA!I36</f>
        <v>207.38</v>
      </c>
      <c r="AB36" s="75">
        <f>-STOA!O36</f>
        <v>-130</v>
      </c>
      <c r="AC36">
        <f t="shared" si="0"/>
        <v>14.480720097461161</v>
      </c>
      <c r="AD36">
        <f t="shared" si="1"/>
        <v>1006.2945569546317</v>
      </c>
      <c r="AE36">
        <f>'IDT-1'!C36</f>
        <v>0</v>
      </c>
      <c r="AF36" s="24"/>
      <c r="AG36">
        <f t="shared" si="2"/>
        <v>1006.2945569546317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6.1591199999999988</v>
      </c>
      <c r="E37">
        <f>GT_NG!Q37</f>
        <v>7.1156844402868726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48.670000000000009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749.96398368498114</v>
      </c>
      <c r="P37" s="36">
        <v>68.400000000000006</v>
      </c>
      <c r="Q37" s="36">
        <v>10.64</v>
      </c>
      <c r="R37" s="38">
        <v>22.75</v>
      </c>
      <c r="S37" s="38">
        <v>0</v>
      </c>
      <c r="T37" s="37">
        <f>SUMPRODUCT(LTA!J37:AN37,LTA!J$101:AN$101,LTA!J$104:AN$104)</f>
        <v>91.3</v>
      </c>
      <c r="U37" s="37">
        <f>SUMPRODUCT(LTA!J37:AN37,LTA!J$102:AN$102,LTA!J$104:AN$104)</f>
        <v>101.37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-156</v>
      </c>
      <c r="AA37" s="75">
        <f>STOA!I37</f>
        <v>214.51</v>
      </c>
      <c r="AB37" s="75">
        <f>-STOA!O37</f>
        <v>-130</v>
      </c>
      <c r="AC37">
        <f t="shared" si="0"/>
        <v>14.910537020221767</v>
      </c>
      <c r="AD37">
        <f t="shared" si="1"/>
        <v>1020.5566439958806</v>
      </c>
      <c r="AE37">
        <f>'IDT-1'!C37</f>
        <v>0</v>
      </c>
      <c r="AF37" s="24"/>
      <c r="AG37">
        <f t="shared" si="2"/>
        <v>1020.5566439958806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-42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6.1591199999999988</v>
      </c>
      <c r="E38">
        <f>GT_NG!Q38</f>
        <v>7.1156844402868726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48.670000000000009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749.96398368498114</v>
      </c>
      <c r="P38" s="36">
        <v>68.400000000000006</v>
      </c>
      <c r="Q38" s="36">
        <v>10.64</v>
      </c>
      <c r="R38" s="38">
        <v>22.749999999999996</v>
      </c>
      <c r="S38" s="38">
        <v>0</v>
      </c>
      <c r="T38" s="37">
        <f>SUMPRODUCT(LTA!J38:AN38,LTA!J$101:AN$101,LTA!J$104:AN$104)</f>
        <v>98.509999999999991</v>
      </c>
      <c r="U38" s="37">
        <f>SUMPRODUCT(LTA!J38:AN38,LTA!J$102:AN$102,LTA!J$104:AN$104)</f>
        <v>101.37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-176</v>
      </c>
      <c r="AA38" s="75">
        <f>STOA!I38</f>
        <v>220.2</v>
      </c>
      <c r="AB38" s="75">
        <f>-STOA!O38</f>
        <v>-130</v>
      </c>
      <c r="AC38">
        <f t="shared" si="0"/>
        <v>15.210497698187869</v>
      </c>
      <c r="AD38">
        <f t="shared" si="1"/>
        <v>1012.1566833179146</v>
      </c>
      <c r="AE38">
        <f>'IDT-1'!C38</f>
        <v>0</v>
      </c>
      <c r="AF38" s="24"/>
      <c r="AG38">
        <f t="shared" si="2"/>
        <v>1012.1566833179146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-43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6.1591199999999988</v>
      </c>
      <c r="E39">
        <f>GT_NG!Q39</f>
        <v>7.0502026816339249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48.670000000000009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749.96486244572793</v>
      </c>
      <c r="P39" s="36">
        <v>68.400000000000006</v>
      </c>
      <c r="Q39" s="36">
        <v>10.64</v>
      </c>
      <c r="R39" s="38">
        <v>22.749999999999996</v>
      </c>
      <c r="S39" s="38">
        <v>0</v>
      </c>
      <c r="T39" s="37">
        <f>SUMPRODUCT(LTA!J39:AN39,LTA!J$101:AN$101,LTA!J$104:AN$104)</f>
        <v>105.1</v>
      </c>
      <c r="U39" s="37">
        <f>SUMPRODUCT(LTA!J39:AN39,LTA!J$102:AN$102,LTA!J$104:AN$104)</f>
        <v>101.37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-110.88</v>
      </c>
      <c r="AA39" s="75">
        <f>STOA!I39</f>
        <v>224.76999999999998</v>
      </c>
      <c r="AB39" s="75">
        <f>-STOA!O39</f>
        <v>-130</v>
      </c>
      <c r="AC39">
        <f t="shared" si="0"/>
        <v>15.351462454114603</v>
      </c>
      <c r="AD39">
        <f t="shared" si="1"/>
        <v>1018.2311155640812</v>
      </c>
      <c r="AE39">
        <f>'IDT-1'!C39</f>
        <v>0</v>
      </c>
      <c r="AF39" s="24"/>
      <c r="AG39">
        <f t="shared" si="2"/>
        <v>1018.2311155640812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-113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6.1591199999999988</v>
      </c>
      <c r="E40">
        <f>GT_NG!Q40</f>
        <v>7.0502026816339249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48.670000000000009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749.96486244572793</v>
      </c>
      <c r="P40" s="36">
        <v>68.400000000000006</v>
      </c>
      <c r="Q40" s="36">
        <v>10.64</v>
      </c>
      <c r="R40" s="38">
        <v>22.749999999999996</v>
      </c>
      <c r="S40" s="38">
        <v>0</v>
      </c>
      <c r="T40" s="37">
        <f>SUMPRODUCT(LTA!J40:AN40,LTA!J$101:AN$101,LTA!J$104:AN$104)</f>
        <v>110.25</v>
      </c>
      <c r="U40" s="37">
        <f>SUMPRODUCT(LTA!J40:AN40,LTA!J$102:AN$102,LTA!J$104:AN$104)</f>
        <v>101.37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-131</v>
      </c>
      <c r="AA40" s="75">
        <f>STOA!I40</f>
        <v>228.37</v>
      </c>
      <c r="AB40" s="75">
        <f>-STOA!O40</f>
        <v>-130</v>
      </c>
      <c r="AC40">
        <f t="shared" si="0"/>
        <v>15.296355916584337</v>
      </c>
      <c r="AD40">
        <f t="shared" si="1"/>
        <v>1041.9162221016115</v>
      </c>
      <c r="AE40">
        <f>'IDT-1'!C40</f>
        <v>0</v>
      </c>
      <c r="AF40" s="24"/>
      <c r="AG40">
        <f t="shared" si="2"/>
        <v>1041.9162221016115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-78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6.1591199999999988</v>
      </c>
      <c r="E41">
        <f>GT_NG!Q41</f>
        <v>7.0502026816339249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48.670000000000009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747.00413569944863</v>
      </c>
      <c r="P41" s="36">
        <v>68.400000000000006</v>
      </c>
      <c r="Q41" s="36">
        <v>10.64</v>
      </c>
      <c r="R41" s="38">
        <v>23.75</v>
      </c>
      <c r="S41" s="38">
        <v>0</v>
      </c>
      <c r="T41" s="37">
        <f>SUMPRODUCT(LTA!J41:AN41,LTA!J$101:AN$101,LTA!J$104:AN$104)</f>
        <v>119.96</v>
      </c>
      <c r="U41" s="37">
        <f>SUMPRODUCT(LTA!J41:AN41,LTA!J$102:AN$102,LTA!J$104:AN$104)</f>
        <v>101.37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-146</v>
      </c>
      <c r="AA41" s="75">
        <f>STOA!I41</f>
        <v>231.51999999999998</v>
      </c>
      <c r="AB41" s="75">
        <f>-STOA!O41</f>
        <v>-130</v>
      </c>
      <c r="AC41">
        <f t="shared" si="0"/>
        <v>15.3567570111283</v>
      </c>
      <c r="AD41">
        <f t="shared" si="1"/>
        <v>1056.7550942607884</v>
      </c>
      <c r="AE41">
        <f>'IDT-1'!C41</f>
        <v>0</v>
      </c>
      <c r="AF41" s="24"/>
      <c r="AG41">
        <f t="shared" si="2"/>
        <v>1056.7550942607884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-59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6.1591199999999988</v>
      </c>
      <c r="E42">
        <f>GT_NG!Q42</f>
        <v>7.0502026816339249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48.670000000000009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747.00413569944863</v>
      </c>
      <c r="P42" s="36">
        <v>68.400000000000006</v>
      </c>
      <c r="Q42" s="36">
        <v>10.64</v>
      </c>
      <c r="R42" s="38">
        <v>23.75</v>
      </c>
      <c r="S42" s="38">
        <v>0</v>
      </c>
      <c r="T42" s="37">
        <f>SUMPRODUCT(LTA!J42:AN42,LTA!J$101:AN$101,LTA!J$104:AN$104)</f>
        <v>125.34</v>
      </c>
      <c r="U42" s="37">
        <f>SUMPRODUCT(LTA!J42:AN42,LTA!J$102:AN$102,LTA!J$104:AN$104)</f>
        <v>101.37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-136</v>
      </c>
      <c r="AA42" s="75">
        <f>STOA!I42</f>
        <v>234.41000000000003</v>
      </c>
      <c r="AB42" s="75">
        <f>-STOA!O42</f>
        <v>-130</v>
      </c>
      <c r="AC42">
        <f t="shared" si="0"/>
        <v>15.296361098295371</v>
      </c>
      <c r="AD42">
        <f t="shared" si="1"/>
        <v>1080.0854901736216</v>
      </c>
      <c r="AE42">
        <f>'IDT-1'!C42</f>
        <v>0</v>
      </c>
      <c r="AF42" s="24"/>
      <c r="AG42">
        <f t="shared" si="2"/>
        <v>1080.0854901736216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-54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6.1591199999999988</v>
      </c>
      <c r="E43">
        <f>GT_NG!Q43</f>
        <v>7.0502026816339249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48.670000000000009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755.56322204921037</v>
      </c>
      <c r="P43" s="36">
        <v>68.400000000000006</v>
      </c>
      <c r="Q43" s="36">
        <v>10.64</v>
      </c>
      <c r="R43" s="38">
        <v>23.75</v>
      </c>
      <c r="S43" s="38">
        <v>0</v>
      </c>
      <c r="T43" s="37">
        <f>SUMPRODUCT(LTA!J43:AN43,LTA!J$101:AN$101,LTA!J$104:AN$104)</f>
        <v>122.54</v>
      </c>
      <c r="U43" s="37">
        <f>SUMPRODUCT(LTA!J43:AN43,LTA!J$102:AN$102,LTA!J$104:AN$104)</f>
        <v>101.37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-226</v>
      </c>
      <c r="AA43" s="75">
        <f>STOA!I43</f>
        <v>329.84</v>
      </c>
      <c r="AB43" s="75">
        <f>-STOA!O43</f>
        <v>-130</v>
      </c>
      <c r="AC43">
        <f t="shared" si="0"/>
        <v>17.216687850747931</v>
      </c>
      <c r="AD43">
        <f t="shared" si="1"/>
        <v>1063.3542497709304</v>
      </c>
      <c r="AE43">
        <f>'IDT-1'!C43</f>
        <v>0</v>
      </c>
      <c r="AF43" s="24"/>
      <c r="AG43">
        <f t="shared" si="2"/>
        <v>1063.3542497709304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-80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6.1591199999999988</v>
      </c>
      <c r="E44">
        <f>GT_NG!Q44</f>
        <v>7.0502026816339249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48.670000000000009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756.74650008291633</v>
      </c>
      <c r="P44" s="36">
        <v>68.400000000000006</v>
      </c>
      <c r="Q44" s="36">
        <v>10.64</v>
      </c>
      <c r="R44" s="38">
        <v>23.75</v>
      </c>
      <c r="S44" s="38">
        <v>0</v>
      </c>
      <c r="T44" s="37">
        <f>SUMPRODUCT(LTA!J44:AN44,LTA!J$101:AN$101,LTA!J$104:AN$104)</f>
        <v>134.99</v>
      </c>
      <c r="U44" s="37">
        <f>SUMPRODUCT(LTA!J44:AN44,LTA!J$102:AN$102,LTA!J$104:AN$104)</f>
        <v>101.37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-216</v>
      </c>
      <c r="AA44" s="75">
        <f>STOA!I44</f>
        <v>332.84</v>
      </c>
      <c r="AB44" s="75">
        <f>-STOA!O44</f>
        <v>-130</v>
      </c>
      <c r="AC44">
        <f t="shared" si="0"/>
        <v>17.274279422222591</v>
      </c>
      <c r="AD44">
        <f t="shared" si="1"/>
        <v>1089.9299362331619</v>
      </c>
      <c r="AE44">
        <f>'IDT-1'!C44</f>
        <v>0</v>
      </c>
      <c r="AF44" s="24"/>
      <c r="AG44">
        <f t="shared" si="2"/>
        <v>1089.9299362331619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6.1591199999999988</v>
      </c>
      <c r="E45">
        <f>GT_NG!Q45</f>
        <v>7.0518184744126167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48.670000000000009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751.67465088876952</v>
      </c>
      <c r="P45" s="36">
        <v>68.400000000000006</v>
      </c>
      <c r="Q45" s="36">
        <v>10.64</v>
      </c>
      <c r="R45" s="38">
        <v>23.75</v>
      </c>
      <c r="S45" s="38">
        <v>0</v>
      </c>
      <c r="T45" s="37">
        <f>SUMPRODUCT(LTA!J45:AN45,LTA!J$101:AN$101,LTA!J$104:AN$104)</f>
        <v>137.12</v>
      </c>
      <c r="U45" s="37">
        <f>SUMPRODUCT(LTA!J45:AN45,LTA!J$102:AN$102,LTA!J$104:AN$104)</f>
        <v>101.37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-236</v>
      </c>
      <c r="AA45" s="75">
        <f>STOA!I45</f>
        <v>336.74</v>
      </c>
      <c r="AB45" s="75">
        <f>-STOA!O45</f>
        <v>-130</v>
      </c>
      <c r="AC45">
        <f t="shared" si="0"/>
        <v>17.105162817846644</v>
      </c>
      <c r="AD45">
        <f t="shared" si="1"/>
        <v>1111.0588194361696</v>
      </c>
      <c r="AE45">
        <f>'IDT-1'!C45</f>
        <v>0</v>
      </c>
      <c r="AF45" s="24"/>
      <c r="AG45">
        <f t="shared" si="2"/>
        <v>1111.0588194361696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6.1591199999999988</v>
      </c>
      <c r="E46">
        <f>GT_NG!Q46</f>
        <v>7.0518184744126167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48.670000000000009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746.80143280164702</v>
      </c>
      <c r="P46" s="36">
        <v>68.400000000000006</v>
      </c>
      <c r="Q46" s="36">
        <v>10.64</v>
      </c>
      <c r="R46" s="38">
        <v>26.3</v>
      </c>
      <c r="S46" s="38">
        <v>0</v>
      </c>
      <c r="T46" s="37">
        <f>SUMPRODUCT(LTA!J46:AN46,LTA!J$101:AN$101,LTA!J$104:AN$104)</f>
        <v>139.76999999999998</v>
      </c>
      <c r="U46" s="37">
        <f>SUMPRODUCT(LTA!J46:AN46,LTA!J$102:AN$102,LTA!J$104:AN$104)</f>
        <v>101.37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-226</v>
      </c>
      <c r="AA46" s="75">
        <f>STOA!I46</f>
        <v>339.74</v>
      </c>
      <c r="AB46" s="75">
        <f>-STOA!O46</f>
        <v>-130</v>
      </c>
      <c r="AC46">
        <f t="shared" si="0"/>
        <v>16.974632203280454</v>
      </c>
      <c r="AD46">
        <f t="shared" si="1"/>
        <v>1132.5161319636136</v>
      </c>
      <c r="AE46">
        <f>'IDT-1'!C46</f>
        <v>0</v>
      </c>
      <c r="AF46" s="24"/>
      <c r="AG46">
        <f t="shared" si="2"/>
        <v>1132.5161319636136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-32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6.1591199999999988</v>
      </c>
      <c r="E47">
        <f>GT_NG!Q47</f>
        <v>7.0518184744126167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48.670000000000009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746.79202616065413</v>
      </c>
      <c r="P47" s="36">
        <v>68.400000000000006</v>
      </c>
      <c r="Q47" s="36">
        <v>10.64</v>
      </c>
      <c r="R47" s="38">
        <v>26.3</v>
      </c>
      <c r="S47" s="38">
        <v>0</v>
      </c>
      <c r="T47" s="37">
        <f>SUMPRODUCT(LTA!J47:AN47,LTA!J$101:AN$101,LTA!J$104:AN$104)</f>
        <v>136.99</v>
      </c>
      <c r="U47" s="37">
        <f>SUMPRODUCT(LTA!J47:AN47,LTA!J$102:AN$102,LTA!J$104:AN$104)</f>
        <v>101.37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-216</v>
      </c>
      <c r="AA47" s="75">
        <f>STOA!I47</f>
        <v>341.84</v>
      </c>
      <c r="AB47" s="75">
        <f>-STOA!O47</f>
        <v>-130</v>
      </c>
      <c r="AC47">
        <f t="shared" si="0"/>
        <v>16.941931042273126</v>
      </c>
      <c r="AD47">
        <f t="shared" si="1"/>
        <v>1134.8594264836277</v>
      </c>
      <c r="AE47">
        <f>'IDT-1'!C47</f>
        <v>0</v>
      </c>
      <c r="AF47" s="24"/>
      <c r="AG47">
        <f t="shared" si="2"/>
        <v>1134.8594264836277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-39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6.1591199999999988</v>
      </c>
      <c r="E48">
        <f>GT_NG!Q48</f>
        <v>7.0518184744126176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48.670000000000009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747.00419983175425</v>
      </c>
      <c r="P48" s="36">
        <v>68.400000000000006</v>
      </c>
      <c r="Q48" s="36">
        <v>10.64</v>
      </c>
      <c r="R48" s="38">
        <v>26.3</v>
      </c>
      <c r="S48" s="38">
        <v>0</v>
      </c>
      <c r="T48" s="37">
        <f>SUMPRODUCT(LTA!J48:AN48,LTA!J$101:AN$101,LTA!J$104:AN$104)</f>
        <v>139.35</v>
      </c>
      <c r="U48" s="37">
        <f>SUMPRODUCT(LTA!J48:AN48,LTA!J$102:AN$102,LTA!J$104:AN$104)</f>
        <v>101.37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-206</v>
      </c>
      <c r="AA48" s="75">
        <f>STOA!I48</f>
        <v>343.3</v>
      </c>
      <c r="AB48" s="75">
        <f>-STOA!O48</f>
        <v>-130</v>
      </c>
      <c r="AC48">
        <f t="shared" si="0"/>
        <v>16.835364130223681</v>
      </c>
      <c r="AD48">
        <f t="shared" si="1"/>
        <v>1154.9981670667773</v>
      </c>
      <c r="AE48">
        <f>'IDT-1'!C48</f>
        <v>0</v>
      </c>
      <c r="AF48" s="24"/>
      <c r="AG48">
        <f t="shared" si="2"/>
        <v>1154.9981670667773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-33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6.1591199999999988</v>
      </c>
      <c r="E49">
        <f>GT_NG!Q49</f>
        <v>7.0518184744126176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48.670000000000009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744.93352122186741</v>
      </c>
      <c r="P49" s="36">
        <v>68.400000000000006</v>
      </c>
      <c r="Q49" s="36">
        <v>10.770000000000001</v>
      </c>
      <c r="R49" s="38">
        <v>26.3</v>
      </c>
      <c r="S49" s="38">
        <v>0</v>
      </c>
      <c r="T49" s="37">
        <f>SUMPRODUCT(LTA!J49:AN49,LTA!J$101:AN$101,LTA!J$104:AN$104)</f>
        <v>140.84</v>
      </c>
      <c r="U49" s="37">
        <f>SUMPRODUCT(LTA!J49:AN49,LTA!J$102:AN$102,LTA!J$104:AN$104)</f>
        <v>101.37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-196</v>
      </c>
      <c r="AA49" s="75">
        <f>STOA!I49</f>
        <v>342.74</v>
      </c>
      <c r="AB49" s="75">
        <f>-STOA!O49</f>
        <v>-130</v>
      </c>
      <c r="AC49">
        <f t="shared" si="0"/>
        <v>16.613395097923991</v>
      </c>
      <c r="AD49">
        <f t="shared" si="1"/>
        <v>1178.2094574891903</v>
      </c>
      <c r="AE49">
        <f>'IDT-1'!C49</f>
        <v>0</v>
      </c>
      <c r="AF49" s="24"/>
      <c r="AG49">
        <f t="shared" si="2"/>
        <v>1178.2094574891903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-19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6.1591199999999988</v>
      </c>
      <c r="E50">
        <f>GT_NG!Q50</f>
        <v>7.0518184744126176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48.670000000000009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744.93352122186741</v>
      </c>
      <c r="P50" s="36">
        <v>68.400000000000006</v>
      </c>
      <c r="Q50" s="36">
        <v>10.770000000000001</v>
      </c>
      <c r="R50" s="38">
        <v>26.3</v>
      </c>
      <c r="S50" s="38">
        <v>0</v>
      </c>
      <c r="T50" s="37">
        <f>SUMPRODUCT(LTA!J50:AN50,LTA!J$101:AN$101,LTA!J$104:AN$104)</f>
        <v>147.33000000000001</v>
      </c>
      <c r="U50" s="37">
        <f>SUMPRODUCT(LTA!J50:AN50,LTA!J$102:AN$102,LTA!J$104:AN$104)</f>
        <v>101.37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-186</v>
      </c>
      <c r="AA50" s="75">
        <f>STOA!I50</f>
        <v>343.34</v>
      </c>
      <c r="AB50" s="75">
        <f>-STOA!O50</f>
        <v>-130</v>
      </c>
      <c r="AC50">
        <f t="shared" si="0"/>
        <v>16.462712037391302</v>
      </c>
      <c r="AD50">
        <f t="shared" si="1"/>
        <v>1209.4501405497226</v>
      </c>
      <c r="AE50">
        <f>'IDT-1'!C50</f>
        <v>0</v>
      </c>
      <c r="AF50" s="24"/>
      <c r="AG50">
        <f t="shared" si="2"/>
        <v>1209.4501405497226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6.1591199999999988</v>
      </c>
      <c r="E51">
        <f>GT_NG!Q51</f>
        <v>7.0535417359494517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48.670000000000009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747.74816210022288</v>
      </c>
      <c r="P51" s="36">
        <v>68.400000000000006</v>
      </c>
      <c r="Q51" s="36">
        <v>10.64</v>
      </c>
      <c r="R51" s="38">
        <v>26.3</v>
      </c>
      <c r="S51" s="38">
        <v>0</v>
      </c>
      <c r="T51" s="37">
        <f>SUMPRODUCT(LTA!J51:AN51,LTA!J$101:AN$101,LTA!J$104:AN$104)</f>
        <v>148.12</v>
      </c>
      <c r="U51" s="37">
        <f>SUMPRODUCT(LTA!J51:AN51,LTA!J$102:AN$102,LTA!J$104:AN$104)</f>
        <v>101.37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-171</v>
      </c>
      <c r="AA51" s="75">
        <f>STOA!I51</f>
        <v>344.24</v>
      </c>
      <c r="AB51" s="75">
        <f>-STOA!O51</f>
        <v>-130</v>
      </c>
      <c r="AC51">
        <f t="shared" si="0"/>
        <v>16.323661491378449</v>
      </c>
      <c r="AD51">
        <f t="shared" si="1"/>
        <v>1233.9655552356278</v>
      </c>
      <c r="AE51">
        <f>'IDT-1'!C51</f>
        <v>0</v>
      </c>
      <c r="AF51" s="24"/>
      <c r="AG51">
        <f t="shared" si="2"/>
        <v>1233.9655552356278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6.1591199999999988</v>
      </c>
      <c r="E52">
        <f>GT_NG!Q52</f>
        <v>7.0535417359494517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48.670000000000009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747.92719947781757</v>
      </c>
      <c r="P52" s="36">
        <v>68.400000000000006</v>
      </c>
      <c r="Q52" s="36">
        <v>10.64</v>
      </c>
      <c r="R52" s="38">
        <v>26.3</v>
      </c>
      <c r="S52" s="38">
        <v>0</v>
      </c>
      <c r="T52" s="37">
        <f>SUMPRODUCT(LTA!J52:AN52,LTA!J$101:AN$101,LTA!J$104:AN$104)</f>
        <v>148.93</v>
      </c>
      <c r="U52" s="37">
        <f>SUMPRODUCT(LTA!J52:AN52,LTA!J$102:AN$102,LTA!J$104:AN$104)</f>
        <v>101.37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-156</v>
      </c>
      <c r="AA52" s="75">
        <f>STOA!I52</f>
        <v>344.24</v>
      </c>
      <c r="AB52" s="75">
        <f>-STOA!O52</f>
        <v>-130</v>
      </c>
      <c r="AC52">
        <f t="shared" si="0"/>
        <v>16.199193107468357</v>
      </c>
      <c r="AD52">
        <f t="shared" si="1"/>
        <v>1250.0790609971332</v>
      </c>
      <c r="AE52">
        <f>'IDT-1'!C52</f>
        <v>0</v>
      </c>
      <c r="AF52" s="24"/>
      <c r="AG52">
        <f t="shared" si="2"/>
        <v>1250.0790609971332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6.1591199999999988</v>
      </c>
      <c r="E53">
        <f>GT_NG!Q53</f>
        <v>7.0518184744126167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48.670000000000009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752.87666760675063</v>
      </c>
      <c r="P53" s="36">
        <v>69.41</v>
      </c>
      <c r="Q53" s="36">
        <v>17.62</v>
      </c>
      <c r="R53" s="38">
        <v>26.3</v>
      </c>
      <c r="S53" s="38">
        <v>0</v>
      </c>
      <c r="T53" s="37">
        <f>SUMPRODUCT(LTA!J53:AN53,LTA!J$101:AN$101,LTA!J$104:AN$104)</f>
        <v>142.32999999999998</v>
      </c>
      <c r="U53" s="37">
        <f>SUMPRODUCT(LTA!J53:AN53,LTA!J$102:AN$102,LTA!J$104:AN$104)</f>
        <v>101.37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-146</v>
      </c>
      <c r="AA53" s="75">
        <f>STOA!I53</f>
        <v>344.24</v>
      </c>
      <c r="AB53" s="75">
        <f>-STOA!O53</f>
        <v>-130</v>
      </c>
      <c r="AC53">
        <f t="shared" si="0"/>
        <v>16.343746537523394</v>
      </c>
      <c r="AD53">
        <f t="shared" si="1"/>
        <v>1246.272252434474</v>
      </c>
      <c r="AE53">
        <f>'IDT-1'!C53</f>
        <v>0</v>
      </c>
      <c r="AF53" s="24"/>
      <c r="AG53">
        <f t="shared" si="2"/>
        <v>1246.272252434474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6.1591199999999988</v>
      </c>
      <c r="E54">
        <f>GT_NG!Q54</f>
        <v>6.9489375198223913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48.670000000000009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753.07192786368228</v>
      </c>
      <c r="P54" s="36">
        <v>69.41</v>
      </c>
      <c r="Q54" s="36">
        <v>17.62</v>
      </c>
      <c r="R54" s="38">
        <v>26.3</v>
      </c>
      <c r="S54" s="38">
        <v>0</v>
      </c>
      <c r="T54" s="37">
        <f>SUMPRODUCT(LTA!J54:AN54,LTA!J$101:AN$101,LTA!J$104:AN$104)</f>
        <v>143.13</v>
      </c>
      <c r="U54" s="37">
        <f>SUMPRODUCT(LTA!J54:AN54,LTA!J$102:AN$102,LTA!J$104:AN$104)</f>
        <v>101.37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-141</v>
      </c>
      <c r="AA54" s="75">
        <f>STOA!I54</f>
        <v>344.24</v>
      </c>
      <c r="AB54" s="75">
        <f>-STOA!O54</f>
        <v>-130</v>
      </c>
      <c r="AC54">
        <f t="shared" si="0"/>
        <v>16.307208837773018</v>
      </c>
      <c r="AD54">
        <f t="shared" si="1"/>
        <v>1252.2011694365658</v>
      </c>
      <c r="AE54">
        <f>'IDT-1'!C54</f>
        <v>0</v>
      </c>
      <c r="AF54" s="24"/>
      <c r="AG54">
        <f t="shared" si="2"/>
        <v>1252.2011694365658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6.1591199999999988</v>
      </c>
      <c r="E55">
        <f>GT_NG!Q55</f>
        <v>6.9489375198223913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48.670000000000009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749.26758104705698</v>
      </c>
      <c r="P55" s="36">
        <v>68.399999999999991</v>
      </c>
      <c r="Q55" s="36">
        <v>10.647949951876804</v>
      </c>
      <c r="R55" s="38">
        <v>26.3</v>
      </c>
      <c r="S55" s="38">
        <v>0</v>
      </c>
      <c r="T55" s="37">
        <f>SUMPRODUCT(LTA!J55:AN55,LTA!J$101:AN$101,LTA!J$104:AN$104)</f>
        <v>143.69</v>
      </c>
      <c r="U55" s="37">
        <f>SUMPRODUCT(LTA!J55:AN55,LTA!J$102:AN$102,LTA!J$104:AN$104)</f>
        <v>101.37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-156</v>
      </c>
      <c r="AA55" s="75">
        <f>STOA!I55</f>
        <v>343.34</v>
      </c>
      <c r="AB55" s="75">
        <f>-STOA!O55</f>
        <v>-130</v>
      </c>
      <c r="AC55">
        <f t="shared" si="0"/>
        <v>16.422449733418116</v>
      </c>
      <c r="AD55">
        <f t="shared" si="1"/>
        <v>1214.9595316761722</v>
      </c>
      <c r="AE55">
        <f>'IDT-1'!C55</f>
        <v>0</v>
      </c>
      <c r="AF55" s="24"/>
      <c r="AG55">
        <f t="shared" si="2"/>
        <v>1214.9595316761722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6.1591199999999988</v>
      </c>
      <c r="E56">
        <f>GT_NG!Q56</f>
        <v>6.9489375198223913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48.670000000000009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751.26656628788498</v>
      </c>
      <c r="P56" s="36">
        <v>68.399999999999991</v>
      </c>
      <c r="Q56" s="36">
        <v>22.16650701118639</v>
      </c>
      <c r="R56" s="38">
        <v>26.3</v>
      </c>
      <c r="S56" s="38">
        <v>0</v>
      </c>
      <c r="T56" s="37">
        <f>SUMPRODUCT(LTA!J56:AN56,LTA!J$101:AN$101,LTA!J$104:AN$104)</f>
        <v>144.47</v>
      </c>
      <c r="U56" s="37">
        <f>SUMPRODUCT(LTA!J56:AN56,LTA!J$102:AN$102,LTA!J$104:AN$104)</f>
        <v>101.37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-207</v>
      </c>
      <c r="AA56" s="75">
        <f>STOA!I56</f>
        <v>343.34</v>
      </c>
      <c r="AB56" s="75">
        <f>-STOA!O56</f>
        <v>-130</v>
      </c>
      <c r="AC56">
        <f t="shared" si="0"/>
        <v>16.734708783625429</v>
      </c>
      <c r="AD56">
        <f t="shared" si="1"/>
        <v>1207.9448149261025</v>
      </c>
      <c r="AE56">
        <f>'IDT-1'!C56</f>
        <v>0</v>
      </c>
      <c r="AF56" s="24"/>
      <c r="AG56">
        <f t="shared" si="2"/>
        <v>1207.9448149261025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6.1591199999999988</v>
      </c>
      <c r="E57">
        <f>GT_NG!Q57</f>
        <v>6.9489375198223913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48.670000000000009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744.83061690054319</v>
      </c>
      <c r="P57" s="36">
        <v>68.399999999999991</v>
      </c>
      <c r="Q57" s="36">
        <v>22.16650701118639</v>
      </c>
      <c r="R57" s="38">
        <v>26.3</v>
      </c>
      <c r="S57" s="38">
        <v>0</v>
      </c>
      <c r="T57" s="37">
        <f>SUMPRODUCT(LTA!J57:AN57,LTA!J$101:AN$101,LTA!J$104:AN$104)</f>
        <v>145.88999999999999</v>
      </c>
      <c r="U57" s="37">
        <f>SUMPRODUCT(LTA!J57:AN57,LTA!J$102:AN$102,LTA!J$104:AN$104)</f>
        <v>101.37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-228</v>
      </c>
      <c r="AA57" s="75">
        <f>STOA!I57</f>
        <v>343.34</v>
      </c>
      <c r="AB57" s="75">
        <f>-STOA!O57</f>
        <v>-130</v>
      </c>
      <c r="AC57">
        <f t="shared" si="0"/>
        <v>17.004785106982926</v>
      </c>
      <c r="AD57">
        <f t="shared" si="1"/>
        <v>1196.1787892154032</v>
      </c>
      <c r="AE57">
        <f>'IDT-1'!C57</f>
        <v>0</v>
      </c>
      <c r="AF57" s="24"/>
      <c r="AG57">
        <f t="shared" si="2"/>
        <v>1196.1787892154032</v>
      </c>
      <c r="AI57" s="34">
        <f>PXIL!I57</f>
        <v>0</v>
      </c>
      <c r="AJ57" s="34">
        <f>PXIL!O57</f>
        <v>0</v>
      </c>
      <c r="AK57" s="34">
        <f>RTM_IEX!I57</f>
        <v>14.52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6.1591199999999988</v>
      </c>
      <c r="E58">
        <f>GT_NG!Q58</f>
        <v>6.9489375198223913</v>
      </c>
      <c r="F58">
        <f>GT_Spot!Q58</f>
        <v>0</v>
      </c>
      <c r="G58">
        <f>PPCL_NG!Q58</f>
        <v>48</v>
      </c>
      <c r="H58">
        <f>PPCL_Spot!Q58</f>
        <v>0</v>
      </c>
      <c r="I58">
        <f>Bawana_NG!Q58</f>
        <v>48.670000000000009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741.75201478537508</v>
      </c>
      <c r="P58" s="36">
        <v>68.399999999999991</v>
      </c>
      <c r="Q58" s="36">
        <v>22.16650701118639</v>
      </c>
      <c r="R58" s="38">
        <v>26.3</v>
      </c>
      <c r="S58" s="38">
        <v>0</v>
      </c>
      <c r="T58" s="37">
        <f>SUMPRODUCT(LTA!J58:AN58,LTA!J$101:AN$101,LTA!J$104:AN$104)</f>
        <v>147.31</v>
      </c>
      <c r="U58" s="37">
        <f>SUMPRODUCT(LTA!J58:AN58,LTA!J$102:AN$102,LTA!J$104:AN$104)</f>
        <v>101.37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-198</v>
      </c>
      <c r="AA58" s="75">
        <f>STOA!I58</f>
        <v>343.3</v>
      </c>
      <c r="AB58" s="75">
        <f>-STOA!O58</f>
        <v>-130</v>
      </c>
      <c r="AC58">
        <f t="shared" si="0"/>
        <v>16.728523725264242</v>
      </c>
      <c r="AD58">
        <f t="shared" si="1"/>
        <v>1225.3280555911194</v>
      </c>
      <c r="AE58">
        <f>'IDT-1'!C58</f>
        <v>0</v>
      </c>
      <c r="AF58" s="24"/>
      <c r="AG58">
        <f t="shared" si="2"/>
        <v>1225.3280555911194</v>
      </c>
      <c r="AI58" s="34">
        <f>PXIL!I58</f>
        <v>0</v>
      </c>
      <c r="AJ58" s="34">
        <f>PXIL!O58</f>
        <v>0</v>
      </c>
      <c r="AK58" s="34">
        <f>RTM_IEX!I58</f>
        <v>9.68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6.1591199999999988</v>
      </c>
      <c r="E59">
        <f>GT_NG!Q59</f>
        <v>6.9489375198223913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48.670000000000009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740.16142922499637</v>
      </c>
      <c r="P59" s="36">
        <v>68.399999999999991</v>
      </c>
      <c r="Q59" s="36">
        <v>22.16650701118639</v>
      </c>
      <c r="R59" s="38">
        <v>26.3</v>
      </c>
      <c r="S59" s="38">
        <v>0</v>
      </c>
      <c r="T59" s="37">
        <f>SUMPRODUCT(LTA!J59:AN59,LTA!J$101:AN$101,LTA!J$104:AN$104)</f>
        <v>141.98999999999998</v>
      </c>
      <c r="U59" s="37">
        <f>SUMPRODUCT(LTA!J59:AN59,LTA!J$102:AN$102,LTA!J$104:AN$104)</f>
        <v>101.37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-155</v>
      </c>
      <c r="AA59" s="75">
        <f>STOA!I59</f>
        <v>324.43</v>
      </c>
      <c r="AB59" s="75">
        <f>-STOA!O59</f>
        <v>-130</v>
      </c>
      <c r="AC59">
        <f t="shared" si="0"/>
        <v>16.148920946317855</v>
      </c>
      <c r="AD59">
        <f t="shared" si="1"/>
        <v>1246.4254657005217</v>
      </c>
      <c r="AE59">
        <f>'IDT-1'!C59</f>
        <v>0</v>
      </c>
      <c r="AF59" s="24"/>
      <c r="AG59">
        <f t="shared" si="2"/>
        <v>1246.4254657005217</v>
      </c>
      <c r="AI59" s="34">
        <f>PXIL!I59</f>
        <v>0</v>
      </c>
      <c r="AJ59" s="34">
        <f>PXIL!O59</f>
        <v>0</v>
      </c>
      <c r="AK59" s="34">
        <f>RTM_IEX!I59</f>
        <v>18.39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6.1591199999999988</v>
      </c>
      <c r="E60">
        <f>GT_NG!Q60</f>
        <v>6.9489375198223913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48.670000000000009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740.99291744666493</v>
      </c>
      <c r="P60" s="36">
        <v>68.399999999999991</v>
      </c>
      <c r="Q60" s="36">
        <v>22.16650701118639</v>
      </c>
      <c r="R60" s="38">
        <v>26.3</v>
      </c>
      <c r="S60" s="38">
        <v>0</v>
      </c>
      <c r="T60" s="37">
        <f>SUMPRODUCT(LTA!J60:AN60,LTA!J$101:AN$101,LTA!J$104:AN$104)</f>
        <v>141.62</v>
      </c>
      <c r="U60" s="37">
        <f>SUMPRODUCT(LTA!J60:AN60,LTA!J$102:AN$102,LTA!J$104:AN$104)</f>
        <v>101.37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-130</v>
      </c>
      <c r="AA60" s="75">
        <f>STOA!I60</f>
        <v>323.23</v>
      </c>
      <c r="AB60" s="75">
        <f>-STOA!O60</f>
        <v>-130</v>
      </c>
      <c r="AC60">
        <f t="shared" si="0"/>
        <v>15.886412854613654</v>
      </c>
      <c r="AD60">
        <f t="shared" si="1"/>
        <v>1267.0794620138943</v>
      </c>
      <c r="AE60">
        <f>'IDT-1'!C60</f>
        <v>0</v>
      </c>
      <c r="AF60" s="24"/>
      <c r="AG60">
        <f t="shared" si="2"/>
        <v>1267.0794620138943</v>
      </c>
      <c r="AI60" s="34">
        <f>PXIL!I60</f>
        <v>0</v>
      </c>
      <c r="AJ60" s="34">
        <f>PXIL!O60</f>
        <v>0</v>
      </c>
      <c r="AK60" s="34">
        <f>RTM_IEX!I60</f>
        <v>14.52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6.1591199999999988</v>
      </c>
      <c r="E61">
        <f>GT_NG!Q61</f>
        <v>6.9489375198223913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48.670000000000009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748.02001080397406</v>
      </c>
      <c r="P61" s="36">
        <v>68.399999999999991</v>
      </c>
      <c r="Q61" s="36">
        <v>22.16650701118639</v>
      </c>
      <c r="R61" s="38">
        <v>26.3</v>
      </c>
      <c r="S61" s="38">
        <v>0</v>
      </c>
      <c r="T61" s="37">
        <f>SUMPRODUCT(LTA!J61:AN61,LTA!J$101:AN$101,LTA!J$104:AN$104)</f>
        <v>140.68</v>
      </c>
      <c r="U61" s="37">
        <f>SUMPRODUCT(LTA!J61:AN61,LTA!J$102:AN$102,LTA!J$104:AN$104)</f>
        <v>101.37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-110</v>
      </c>
      <c r="AA61" s="75">
        <f>STOA!I61</f>
        <v>322.03000000000003</v>
      </c>
      <c r="AB61" s="75">
        <f>-STOA!O61</f>
        <v>-130</v>
      </c>
      <c r="AC61">
        <f t="shared" si="0"/>
        <v>15.751856725714067</v>
      </c>
      <c r="AD61">
        <f t="shared" si="1"/>
        <v>1292.1011115001029</v>
      </c>
      <c r="AE61">
        <f>'IDT-1'!C61</f>
        <v>0</v>
      </c>
      <c r="AF61" s="24"/>
      <c r="AG61">
        <f t="shared" si="2"/>
        <v>1292.1011115001029</v>
      </c>
      <c r="AI61" s="34">
        <f>PXIL!I61</f>
        <v>0</v>
      </c>
      <c r="AJ61" s="34">
        <f>PXIL!O61</f>
        <v>0</v>
      </c>
      <c r="AK61" s="34">
        <f>RTM_IEX!I61</f>
        <v>14.52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6.1591199999999988</v>
      </c>
      <c r="E62">
        <f>GT_NG!Q62</f>
        <v>6.9472649852603992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48.670000000000009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747.15648196550353</v>
      </c>
      <c r="P62" s="36">
        <v>68.399999999999991</v>
      </c>
      <c r="Q62" s="36">
        <v>22.16650701118639</v>
      </c>
      <c r="R62" s="38">
        <v>26.3</v>
      </c>
      <c r="S62" s="38">
        <v>0</v>
      </c>
      <c r="T62" s="37">
        <f>SUMPRODUCT(LTA!J62:AN62,LTA!J$101:AN$101,LTA!J$104:AN$104)</f>
        <v>139.60999999999999</v>
      </c>
      <c r="U62" s="37">
        <f>SUMPRODUCT(LTA!J62:AN62,LTA!J$102:AN$102,LTA!J$104:AN$104)</f>
        <v>101.37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-95</v>
      </c>
      <c r="AA62" s="75">
        <f>STOA!I62</f>
        <v>319.33000000000004</v>
      </c>
      <c r="AB62" s="75">
        <f>-STOA!O62</f>
        <v>-130</v>
      </c>
      <c r="AC62">
        <f t="shared" si="0"/>
        <v>15.56082304079845</v>
      </c>
      <c r="AD62">
        <f t="shared" si="1"/>
        <v>1300.7169438119859</v>
      </c>
      <c r="AE62">
        <f>'IDT-1'!C62</f>
        <v>0</v>
      </c>
      <c r="AF62" s="24"/>
      <c r="AG62">
        <f t="shared" si="2"/>
        <v>1300.7169438119859</v>
      </c>
      <c r="AI62" s="34">
        <f>PXIL!I62</f>
        <v>0</v>
      </c>
      <c r="AJ62" s="34">
        <f>PXIL!O62</f>
        <v>0</v>
      </c>
      <c r="AK62" s="34">
        <f>RTM_IEX!I62</f>
        <v>12.58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6.1591199999999988</v>
      </c>
      <c r="E63">
        <f>GT_NG!Q63</f>
        <v>6.9472649852603992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48.670000000000009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750.99756581248073</v>
      </c>
      <c r="P63" s="36">
        <v>68.399999999999991</v>
      </c>
      <c r="Q63" s="36">
        <v>22.16650701118639</v>
      </c>
      <c r="R63" s="38">
        <v>26.3</v>
      </c>
      <c r="S63" s="38">
        <v>0</v>
      </c>
      <c r="T63" s="37">
        <f>SUMPRODUCT(LTA!J63:AN63,LTA!J$101:AN$101,LTA!J$104:AN$104)</f>
        <v>137.37</v>
      </c>
      <c r="U63" s="37">
        <f>SUMPRODUCT(LTA!J63:AN63,LTA!J$102:AN$102,LTA!J$104:AN$104)</f>
        <v>101.37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-155</v>
      </c>
      <c r="AA63" s="75">
        <f>STOA!I63</f>
        <v>316.03000000000003</v>
      </c>
      <c r="AB63" s="75">
        <f>-STOA!O63</f>
        <v>-53</v>
      </c>
      <c r="AC63">
        <f t="shared" si="0"/>
        <v>15.437536410774529</v>
      </c>
      <c r="AD63">
        <f t="shared" si="1"/>
        <v>1320.9813142889873</v>
      </c>
      <c r="AE63">
        <f>'IDT-1'!C63</f>
        <v>0</v>
      </c>
      <c r="AF63" s="24"/>
      <c r="AG63">
        <f t="shared" si="2"/>
        <v>1320.9813142889873</v>
      </c>
      <c r="AI63" s="34">
        <f>PXIL!I63</f>
        <v>0</v>
      </c>
      <c r="AJ63" s="34">
        <f>PXIL!O63</f>
        <v>0</v>
      </c>
      <c r="AK63" s="34">
        <f>RTM_IEX!I63</f>
        <v>17.420000000000002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6.1591199999999988</v>
      </c>
      <c r="E64">
        <f>GT_NG!Q64</f>
        <v>6.9472649852603992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48.670000000000009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748.98266518938294</v>
      </c>
      <c r="P64" s="36">
        <v>68.399999999999991</v>
      </c>
      <c r="Q64" s="36">
        <v>22.16650701118639</v>
      </c>
      <c r="R64" s="38">
        <v>26.3</v>
      </c>
      <c r="S64" s="38">
        <v>0</v>
      </c>
      <c r="T64" s="37">
        <f>SUMPRODUCT(LTA!J64:AN64,LTA!J$101:AN$101,LTA!J$104:AN$104)</f>
        <v>134.13999999999999</v>
      </c>
      <c r="U64" s="37">
        <f>SUMPRODUCT(LTA!J64:AN64,LTA!J$102:AN$102,LTA!J$104:AN$104)</f>
        <v>101.37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-185</v>
      </c>
      <c r="AA64" s="75">
        <f>STOA!I64</f>
        <v>311.83000000000004</v>
      </c>
      <c r="AB64" s="75">
        <f>-STOA!O64</f>
        <v>0</v>
      </c>
      <c r="AC64">
        <f t="shared" si="0"/>
        <v>15.12470435228078</v>
      </c>
      <c r="AD64">
        <f t="shared" si="1"/>
        <v>1331.9492457243832</v>
      </c>
      <c r="AE64">
        <f>'IDT-1'!C64</f>
        <v>0</v>
      </c>
      <c r="AF64" s="24"/>
      <c r="AG64">
        <f t="shared" si="2"/>
        <v>1331.9492457243832</v>
      </c>
      <c r="AI64" s="34">
        <f>PXIL!I64</f>
        <v>0</v>
      </c>
      <c r="AJ64" s="34">
        <f>PXIL!O64</f>
        <v>0</v>
      </c>
      <c r="AK64" s="34">
        <f>RTM_IEX!I64</f>
        <v>14.52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6.1591199999999988</v>
      </c>
      <c r="E65">
        <f>GT_NG!Q65</f>
        <v>6.9596084828711264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48.670000000000009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750.38430938714669</v>
      </c>
      <c r="P65" s="36">
        <v>68.399999999999991</v>
      </c>
      <c r="Q65" s="36">
        <v>22.16650701118639</v>
      </c>
      <c r="R65" s="38">
        <v>26.3</v>
      </c>
      <c r="S65" s="38">
        <v>0</v>
      </c>
      <c r="T65" s="37">
        <f>SUMPRODUCT(LTA!J65:AN65,LTA!J$101:AN$101,LTA!J$104:AN$104)</f>
        <v>137.94</v>
      </c>
      <c r="U65" s="37">
        <f>SUMPRODUCT(LTA!J65:AN65,LTA!J$102:AN$102,LTA!J$104:AN$104)</f>
        <v>101.37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-150</v>
      </c>
      <c r="AA65" s="75">
        <f>STOA!I65</f>
        <v>308.23</v>
      </c>
      <c r="AB65" s="75">
        <f>-STOA!O65</f>
        <v>0</v>
      </c>
      <c r="AC65">
        <f t="shared" si="0"/>
        <v>14.777044980723238</v>
      </c>
      <c r="AD65">
        <f t="shared" si="1"/>
        <v>1363.1008927913151</v>
      </c>
      <c r="AE65">
        <f>'IDT-1'!C65</f>
        <v>0</v>
      </c>
      <c r="AF65" s="24"/>
      <c r="AG65">
        <f t="shared" si="2"/>
        <v>1363.1008927913151</v>
      </c>
      <c r="AI65" s="34">
        <f>PXIL!I65</f>
        <v>0</v>
      </c>
      <c r="AJ65" s="34">
        <f>PXIL!O65</f>
        <v>0</v>
      </c>
      <c r="AK65" s="34">
        <f>RTM_IEX!I65</f>
        <v>8.7100000000000009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6.1591199999999988</v>
      </c>
      <c r="E66">
        <f>GT_NG!Q66</f>
        <v>6.9596084828711264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48.670000000000009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762.28093634644415</v>
      </c>
      <c r="P66" s="36">
        <v>68.399999999999991</v>
      </c>
      <c r="Q66" s="36">
        <v>22.16650701118639</v>
      </c>
      <c r="R66" s="38">
        <v>26.3</v>
      </c>
      <c r="S66" s="38">
        <v>0</v>
      </c>
      <c r="T66" s="37">
        <f>SUMPRODUCT(LTA!J66:AN66,LTA!J$101:AN$101,LTA!J$104:AN$104)</f>
        <v>133.56</v>
      </c>
      <c r="U66" s="37">
        <f>SUMPRODUCT(LTA!J66:AN66,LTA!J$102:AN$102,LTA!J$104:AN$104)</f>
        <v>101.37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-160</v>
      </c>
      <c r="AA66" s="75">
        <f>STOA!I66</f>
        <v>302.23</v>
      </c>
      <c r="AB66" s="75">
        <f>-STOA!O66</f>
        <v>0</v>
      </c>
      <c r="AC66">
        <f t="shared" si="0"/>
        <v>14.964268573187008</v>
      </c>
      <c r="AD66">
        <f t="shared" si="1"/>
        <v>1364.1002961581489</v>
      </c>
      <c r="AE66">
        <f>'IDT-1'!C66</f>
        <v>0</v>
      </c>
      <c r="AF66" s="24"/>
      <c r="AG66">
        <f t="shared" si="2"/>
        <v>1364.1002961581489</v>
      </c>
      <c r="AI66" s="34">
        <f>PXIL!I66</f>
        <v>0</v>
      </c>
      <c r="AJ66" s="34">
        <f>PXIL!O66</f>
        <v>0</v>
      </c>
      <c r="AK66" s="34">
        <f>RTM_IEX!I66</f>
        <v>18.38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6.1591199999999988</v>
      </c>
      <c r="E67">
        <f>GT_NG!Q67</f>
        <v>6.9596084828711264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48.670000000000009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756.11847180527172</v>
      </c>
      <c r="P67" s="36">
        <v>68.399999999999991</v>
      </c>
      <c r="Q67" s="36">
        <v>22.16650701118639</v>
      </c>
      <c r="R67" s="38">
        <v>26.3</v>
      </c>
      <c r="S67" s="38">
        <v>0</v>
      </c>
      <c r="T67" s="37">
        <f>SUMPRODUCT(LTA!J67:AN67,LTA!J$101:AN$101,LTA!J$104:AN$104)</f>
        <v>131.93</v>
      </c>
      <c r="U67" s="37">
        <f>SUMPRODUCT(LTA!J67:AN67,LTA!J$102:AN$102,LTA!J$104:AN$104)</f>
        <v>101.37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-145</v>
      </c>
      <c r="AA67" s="75">
        <f>STOA!I67</f>
        <v>296.83000000000004</v>
      </c>
      <c r="AB67" s="75">
        <f>-STOA!O67</f>
        <v>0</v>
      </c>
      <c r="AC67">
        <f t="shared" si="0"/>
        <v>14.663962972391761</v>
      </c>
      <c r="AD67">
        <f t="shared" si="1"/>
        <v>1360.4081372177716</v>
      </c>
      <c r="AE67">
        <f>'IDT-1'!C67</f>
        <v>0</v>
      </c>
      <c r="AF67" s="24"/>
      <c r="AG67">
        <f t="shared" si="2"/>
        <v>1360.4081372177716</v>
      </c>
      <c r="AI67" s="34">
        <f>PXIL!I67</f>
        <v>0</v>
      </c>
      <c r="AJ67" s="34">
        <f>PXIL!O67</f>
        <v>0</v>
      </c>
      <c r="AK67" s="34">
        <f>RTM_IEX!I67</f>
        <v>12.58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6.1591199999999988</v>
      </c>
      <c r="E68">
        <f>GT_NG!Q68</f>
        <v>6.9596084828711264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48.670000000000009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757.38760626177805</v>
      </c>
      <c r="P68" s="36">
        <v>68.399999999999991</v>
      </c>
      <c r="Q68" s="36">
        <v>22.16650701118639</v>
      </c>
      <c r="R68" s="38">
        <v>26.3</v>
      </c>
      <c r="S68" s="38">
        <v>0</v>
      </c>
      <c r="T68" s="37">
        <f>SUMPRODUCT(LTA!J68:AN68,LTA!J$101:AN$101,LTA!J$104:AN$104)</f>
        <v>124.87</v>
      </c>
      <c r="U68" s="37">
        <f>SUMPRODUCT(LTA!J68:AN68,LTA!J$102:AN$102,LTA!J$104:AN$104)</f>
        <v>101.37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-145</v>
      </c>
      <c r="AA68" s="75">
        <f>STOA!I68</f>
        <v>293.23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14.555803355609015</v>
      </c>
      <c r="AD68">
        <f t="shared" ref="AD68:AD98" si="4">SUM(B68:AB68,AI68:AR68)-AC68</f>
        <v>1348.2254312910607</v>
      </c>
      <c r="AE68">
        <f>'IDT-1'!C68</f>
        <v>0</v>
      </c>
      <c r="AF68" s="24"/>
      <c r="AG68">
        <f t="shared" ref="AG68:AG98" si="5">SUM(AD68:AF68)</f>
        <v>1348.2254312910607</v>
      </c>
      <c r="AI68" s="34">
        <f>PXIL!I68</f>
        <v>0</v>
      </c>
      <c r="AJ68" s="34">
        <f>PXIL!O68</f>
        <v>0</v>
      </c>
      <c r="AK68" s="34">
        <f>RTM_IEX!I68</f>
        <v>9.68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6.2291099999999995</v>
      </c>
      <c r="E69">
        <f>GT_NG!Q69</f>
        <v>7.0535417359494517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48.670000000000009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762.63853481668014</v>
      </c>
      <c r="P69" s="36">
        <v>68.399999999999991</v>
      </c>
      <c r="Q69" s="36">
        <v>22.16650701118639</v>
      </c>
      <c r="R69" s="38">
        <v>26.3</v>
      </c>
      <c r="S69" s="38">
        <v>0</v>
      </c>
      <c r="T69" s="37">
        <f>SUMPRODUCT(LTA!J69:AN69,LTA!J$101:AN$101,LTA!J$104:AN$104)</f>
        <v>115.54999999999998</v>
      </c>
      <c r="U69" s="37">
        <f>SUMPRODUCT(LTA!J69:AN69,LTA!J$102:AN$102,LTA!J$104:AN$104)</f>
        <v>101.37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-140</v>
      </c>
      <c r="AA69" s="75">
        <f>STOA!I69</f>
        <v>287.83000000000004</v>
      </c>
      <c r="AB69" s="75">
        <f>-STOA!O69</f>
        <v>0</v>
      </c>
      <c r="AC69">
        <f t="shared" si="3"/>
        <v>14.395383413908268</v>
      </c>
      <c r="AD69">
        <f t="shared" si="4"/>
        <v>1340.2007030407419</v>
      </c>
      <c r="AE69">
        <f>'IDT-1'!C69</f>
        <v>0</v>
      </c>
      <c r="AF69" s="24"/>
      <c r="AG69">
        <f t="shared" si="5"/>
        <v>1340.2007030407419</v>
      </c>
      <c r="AI69" s="34">
        <f>PXIL!I69</f>
        <v>0</v>
      </c>
      <c r="AJ69" s="34">
        <f>PXIL!O69</f>
        <v>0</v>
      </c>
      <c r="AK69" s="34">
        <f>RTM_IEX!I69</f>
        <v>5.8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6.2291099999999995</v>
      </c>
      <c r="E70">
        <f>GT_NG!Q70</f>
        <v>7.0535417359494517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48.670000000000009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757.52171570479288</v>
      </c>
      <c r="P70" s="36">
        <v>68.400000000000006</v>
      </c>
      <c r="Q70" s="36">
        <v>22.16650701118639</v>
      </c>
      <c r="R70" s="38">
        <v>24.36</v>
      </c>
      <c r="S70" s="38">
        <v>0</v>
      </c>
      <c r="T70" s="37">
        <f>SUMPRODUCT(LTA!J70:AN70,LTA!J$101:AN$101,LTA!J$104:AN$104)</f>
        <v>110.85</v>
      </c>
      <c r="U70" s="37">
        <f>SUMPRODUCT(LTA!J70:AN70,LTA!J$102:AN$102,LTA!J$104:AN$104)</f>
        <v>101.37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-150</v>
      </c>
      <c r="AA70" s="75">
        <f>STOA!I70</f>
        <v>282.43</v>
      </c>
      <c r="AB70" s="75">
        <f>-STOA!O70</f>
        <v>0</v>
      </c>
      <c r="AC70">
        <f t="shared" si="3"/>
        <v>14.358792680945614</v>
      </c>
      <c r="AD70">
        <f t="shared" si="4"/>
        <v>1315.9904746618172</v>
      </c>
      <c r="AE70">
        <f>'IDT-1'!C70</f>
        <v>0</v>
      </c>
      <c r="AF70" s="24"/>
      <c r="AG70">
        <f t="shared" si="5"/>
        <v>1315.9904746618172</v>
      </c>
      <c r="AI70" s="34">
        <f>PXIL!I70</f>
        <v>0</v>
      </c>
      <c r="AJ70" s="34">
        <f>PXIL!O70</f>
        <v>0</v>
      </c>
      <c r="AK70" s="34">
        <f>RTM_IEX!I70</f>
        <v>8.7100000000000009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6.2291099999999995</v>
      </c>
      <c r="E71">
        <f>GT_NG!Q71</f>
        <v>7.0535417359494517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48.670000000000009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763.53233910830579</v>
      </c>
      <c r="P71" s="36">
        <v>68.400000000000006</v>
      </c>
      <c r="Q71" s="36">
        <v>22.17</v>
      </c>
      <c r="R71" s="38">
        <v>21.43266973962875</v>
      </c>
      <c r="S71" s="38">
        <v>0</v>
      </c>
      <c r="T71" s="37">
        <f>SUMPRODUCT(LTA!J71:AN71,LTA!J$101:AN$101,LTA!J$104:AN$104)</f>
        <v>96.039999999999992</v>
      </c>
      <c r="U71" s="37">
        <f>SUMPRODUCT(LTA!J71:AN71,LTA!J$102:AN$102,LTA!J$104:AN$104)</f>
        <v>101.37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-85</v>
      </c>
      <c r="AA71" s="75">
        <f>STOA!I71</f>
        <v>219.55999999999997</v>
      </c>
      <c r="AB71" s="75">
        <f>-STOA!O71</f>
        <v>0</v>
      </c>
      <c r="AC71">
        <f t="shared" si="3"/>
        <v>13.137427385186074</v>
      </c>
      <c r="AD71">
        <f t="shared" si="4"/>
        <v>1288.9086260895319</v>
      </c>
      <c r="AE71">
        <f>'IDT-1'!C71</f>
        <v>0</v>
      </c>
      <c r="AF71" s="24"/>
      <c r="AG71">
        <f t="shared" si="5"/>
        <v>1288.9086260895319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6.2291099999999995</v>
      </c>
      <c r="E72">
        <f>GT_NG!Q72</f>
        <v>7.0518184744126167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48.670000000000009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763.53233910830579</v>
      </c>
      <c r="P72" s="36">
        <v>68.400000000000006</v>
      </c>
      <c r="Q72" s="36">
        <v>22.17</v>
      </c>
      <c r="R72" s="38">
        <v>19.7</v>
      </c>
      <c r="S72" s="38">
        <v>0</v>
      </c>
      <c r="T72" s="37">
        <f>SUMPRODUCT(LTA!J72:AN72,LTA!J$101:AN$101,LTA!J$104:AN$104)</f>
        <v>96.19</v>
      </c>
      <c r="U72" s="37">
        <f>SUMPRODUCT(LTA!J72:AN72,LTA!J$102:AN$102,LTA!J$104:AN$104)</f>
        <v>101.37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-85</v>
      </c>
      <c r="AA72" s="75">
        <f>STOA!I72</f>
        <v>216.85999999999999</v>
      </c>
      <c r="AB72" s="75">
        <f>-STOA!O72</f>
        <v>0</v>
      </c>
      <c r="AC72">
        <f t="shared" si="3"/>
        <v>13.099724726775817</v>
      </c>
      <c r="AD72">
        <f t="shared" si="4"/>
        <v>1284.6619357467766</v>
      </c>
      <c r="AE72">
        <f>'IDT-1'!C72</f>
        <v>0</v>
      </c>
      <c r="AF72" s="24"/>
      <c r="AG72">
        <f t="shared" si="5"/>
        <v>1284.6619357467766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6.2291099999999995</v>
      </c>
      <c r="E73">
        <f>GT_NG!Q73</f>
        <v>7.0518184744126167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48.670000000000009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761.1079795165947</v>
      </c>
      <c r="P73" s="36">
        <v>68.400000000000006</v>
      </c>
      <c r="Q73" s="36">
        <v>22.17</v>
      </c>
      <c r="R73" s="38">
        <v>12.412656250000001</v>
      </c>
      <c r="S73" s="38">
        <v>0</v>
      </c>
      <c r="T73" s="37">
        <f>SUMPRODUCT(LTA!J73:AN73,LTA!J$101:AN$101,LTA!J$104:AN$104)</f>
        <v>88.59</v>
      </c>
      <c r="U73" s="37">
        <f>SUMPRODUCT(LTA!J73:AN73,LTA!J$102:AN$102,LTA!J$104:AN$104)</f>
        <v>101.37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-80</v>
      </c>
      <c r="AA73" s="75">
        <f>STOA!I73</f>
        <v>212.35999999999999</v>
      </c>
      <c r="AB73" s="75">
        <f>-STOA!O73</f>
        <v>0</v>
      </c>
      <c r="AC73">
        <f t="shared" si="3"/>
        <v>12.90778173736876</v>
      </c>
      <c r="AD73">
        <f t="shared" si="4"/>
        <v>1263.0421753944725</v>
      </c>
      <c r="AE73">
        <f>'IDT-1'!C73</f>
        <v>0</v>
      </c>
      <c r="AF73" s="24"/>
      <c r="AG73">
        <f t="shared" si="5"/>
        <v>1263.0421753944725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6.2291099999999995</v>
      </c>
      <c r="E74">
        <f>GT_NG!Q74</f>
        <v>7.0518184744126167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48.670000000000009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760.77173806703104</v>
      </c>
      <c r="P74" s="36">
        <v>68.400000000000006</v>
      </c>
      <c r="Q74" s="36">
        <v>22.17</v>
      </c>
      <c r="R74" s="38">
        <v>6.34</v>
      </c>
      <c r="S74" s="38">
        <v>0</v>
      </c>
      <c r="T74" s="37">
        <f>SUMPRODUCT(LTA!J74:AN74,LTA!J$101:AN$101,LTA!J$104:AN$104)</f>
        <v>80.87</v>
      </c>
      <c r="U74" s="37">
        <f>SUMPRODUCT(LTA!J74:AN74,LTA!J$102:AN$102,LTA!J$104:AN$104)</f>
        <v>101.37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-90</v>
      </c>
      <c r="AA74" s="75">
        <f>STOA!I74</f>
        <v>207.85999999999999</v>
      </c>
      <c r="AB74" s="75">
        <f>-STOA!O74</f>
        <v>0</v>
      </c>
      <c r="AC74">
        <f t="shared" si="3"/>
        <v>12.761603692656992</v>
      </c>
      <c r="AD74">
        <f t="shared" si="4"/>
        <v>1242.5594557396209</v>
      </c>
      <c r="AE74">
        <f>'IDT-1'!C74</f>
        <v>0</v>
      </c>
      <c r="AF74" s="24"/>
      <c r="AG74">
        <f t="shared" si="5"/>
        <v>1242.5594557396209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6.2291099999999995</v>
      </c>
      <c r="E75">
        <f>GT_NG!Q75</f>
        <v>7.1194077888638558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48.670000000000009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750.01672858279449</v>
      </c>
      <c r="P75" s="36">
        <v>68.400000000000006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75.22</v>
      </c>
      <c r="U75" s="37">
        <f>SUMPRODUCT(LTA!J75:AN75,LTA!J$102:AN$102,LTA!J$104:AN$104)</f>
        <v>101.37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-125</v>
      </c>
      <c r="AA75" s="75">
        <f>STOA!I75</f>
        <v>246.39999999999998</v>
      </c>
      <c r="AB75" s="75">
        <f>-STOA!O75</f>
        <v>0</v>
      </c>
      <c r="AC75">
        <f t="shared" si="3"/>
        <v>13.416125791450211</v>
      </c>
      <c r="AD75">
        <f t="shared" si="4"/>
        <v>1199.7675134710425</v>
      </c>
      <c r="AE75">
        <f>'IDT-1'!C75</f>
        <v>0</v>
      </c>
      <c r="AF75" s="24"/>
      <c r="AG75">
        <f t="shared" si="5"/>
        <v>1199.7675134710425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6.2291099999999995</v>
      </c>
      <c r="E76">
        <f>GT_NG!Q76</f>
        <v>7.1194077888638558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48.670000000000009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758.44453987412305</v>
      </c>
      <c r="P76" s="36">
        <v>68.400000000000006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69.349999999999994</v>
      </c>
      <c r="U76" s="37">
        <f>SUMPRODUCT(LTA!J76:AN76,LTA!J$102:AN$102,LTA!J$104:AN$104)</f>
        <v>101.37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-130</v>
      </c>
      <c r="AA76" s="75">
        <f>STOA!I76</f>
        <v>243.39999999999998</v>
      </c>
      <c r="AB76" s="75">
        <f>-STOA!O76</f>
        <v>0</v>
      </c>
      <c r="AC76">
        <f t="shared" si="3"/>
        <v>13.47438142346927</v>
      </c>
      <c r="AD76">
        <f t="shared" si="4"/>
        <v>1192.267069130352</v>
      </c>
      <c r="AE76">
        <f>'IDT-1'!C76</f>
        <v>0</v>
      </c>
      <c r="AF76" s="24"/>
      <c r="AG76">
        <f t="shared" si="5"/>
        <v>1192.267069130352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-32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6.2291099999999995</v>
      </c>
      <c r="E77">
        <f>GT_NG!Q77</f>
        <v>7.1194077888638558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48.670000000000009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773.54311380669333</v>
      </c>
      <c r="P77" s="36">
        <v>68.400000000000006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69.17</v>
      </c>
      <c r="U77" s="37">
        <f>SUMPRODUCT(LTA!J77:AN77,LTA!J$102:AN$102,LTA!J$104:AN$104)</f>
        <v>101.37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-150</v>
      </c>
      <c r="AA77" s="75">
        <f>STOA!I77</f>
        <v>241.89999999999998</v>
      </c>
      <c r="AB77" s="75">
        <f>-STOA!O77</f>
        <v>0</v>
      </c>
      <c r="AC77">
        <f t="shared" si="3"/>
        <v>13.485927343809546</v>
      </c>
      <c r="AD77">
        <f t="shared" si="4"/>
        <v>1217.674097142582</v>
      </c>
      <c r="AE77">
        <f>'IDT-1'!C77</f>
        <v>0</v>
      </c>
      <c r="AF77" s="24"/>
      <c r="AG77">
        <f t="shared" si="5"/>
        <v>1217.674097142582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6.2291099999999995</v>
      </c>
      <c r="E78">
        <f>GT_NG!Q78</f>
        <v>7.1194077888638558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48.670000000000009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774.37378500279704</v>
      </c>
      <c r="P78" s="36">
        <v>68.400000000000006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63.97</v>
      </c>
      <c r="U78" s="37">
        <f>SUMPRODUCT(LTA!J78:AN78,LTA!J$102:AN$102,LTA!J$104:AN$104)</f>
        <v>101.37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-170</v>
      </c>
      <c r="AA78" s="75">
        <f>STOA!I78</f>
        <v>240.39999999999998</v>
      </c>
      <c r="AB78" s="75">
        <f>-STOA!O78</f>
        <v>0</v>
      </c>
      <c r="AC78">
        <f t="shared" si="3"/>
        <v>13.611839800779165</v>
      </c>
      <c r="AD78">
        <f t="shared" si="4"/>
        <v>1191.6788558817163</v>
      </c>
      <c r="AE78">
        <f>'IDT-1'!C78</f>
        <v>0</v>
      </c>
      <c r="AF78" s="24"/>
      <c r="AG78">
        <f t="shared" si="5"/>
        <v>1191.6788558817163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6.2291099999999995</v>
      </c>
      <c r="E79">
        <f>GT_NG!Q79</f>
        <v>7.1194077888638558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807.47183651385819</v>
      </c>
      <c r="P79" s="36">
        <v>68.400000000000006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61.199999999999996</v>
      </c>
      <c r="U79" s="37">
        <f>SUMPRODUCT(LTA!J79:AN79,LTA!J$102:AN$102,LTA!J$104:AN$104)</f>
        <v>101.37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-235</v>
      </c>
      <c r="AA79" s="75">
        <f>STOA!I79</f>
        <v>238.39999999999998</v>
      </c>
      <c r="AB79" s="75">
        <f>-STOA!O79</f>
        <v>-50</v>
      </c>
      <c r="AC79">
        <f t="shared" si="3"/>
        <v>15.407647319128962</v>
      </c>
      <c r="AD79">
        <f t="shared" si="4"/>
        <v>1162.9310998744274</v>
      </c>
      <c r="AE79">
        <f>'IDT-1'!C79</f>
        <v>0</v>
      </c>
      <c r="AF79" s="24"/>
      <c r="AG79">
        <f t="shared" si="5"/>
        <v>1162.9310998744274</v>
      </c>
      <c r="AI79" s="34">
        <f>PXIL!I79</f>
        <v>0</v>
      </c>
      <c r="AJ79" s="34">
        <f>PXIL!O79</f>
        <v>0</v>
      </c>
      <c r="AK79" s="34">
        <f>RTM_IEX!I79</f>
        <v>48.39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6.2291099999999995</v>
      </c>
      <c r="E80">
        <f>GT_NG!Q80</f>
        <v>7.1194077888638558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805.66375821751217</v>
      </c>
      <c r="P80" s="36">
        <v>68.400000000000006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59.48</v>
      </c>
      <c r="U80" s="37">
        <f>SUMPRODUCT(LTA!J80:AN80,LTA!J$102:AN$102,LTA!J$104:AN$104)</f>
        <v>101.37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-245</v>
      </c>
      <c r="AA80" s="75">
        <f>STOA!I80</f>
        <v>236.17000000000002</v>
      </c>
      <c r="AB80" s="75">
        <f>-STOA!O80</f>
        <v>-40</v>
      </c>
      <c r="AC80">
        <f t="shared" si="3"/>
        <v>15.356976230121118</v>
      </c>
      <c r="AD80">
        <f t="shared" si="4"/>
        <v>1157.2236926670894</v>
      </c>
      <c r="AE80">
        <f>'IDT-1'!C80</f>
        <v>0</v>
      </c>
      <c r="AF80" s="24"/>
      <c r="AG80">
        <f t="shared" si="5"/>
        <v>1157.2236926670894</v>
      </c>
      <c r="AI80" s="34">
        <f>PXIL!I80</f>
        <v>0</v>
      </c>
      <c r="AJ80" s="34">
        <f>PXIL!O80</f>
        <v>0</v>
      </c>
      <c r="AK80" s="34">
        <f>RTM_IEX!I80</f>
        <v>48.39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6.2291099999999995</v>
      </c>
      <c r="E81">
        <f>GT_NG!Q81</f>
        <v>7.1194077888638558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823.49290497741583</v>
      </c>
      <c r="P81" s="36">
        <v>68.400000000000006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57.75</v>
      </c>
      <c r="U81" s="37">
        <f>SUMPRODUCT(LTA!J81:AN81,LTA!J$102:AN$102,LTA!J$104:AN$104)</f>
        <v>101.37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-230</v>
      </c>
      <c r="AA81" s="75">
        <f>STOA!I81</f>
        <v>234.81</v>
      </c>
      <c r="AB81" s="75">
        <f>-STOA!O81</f>
        <v>-45</v>
      </c>
      <c r="AC81">
        <f t="shared" si="3"/>
        <v>15.371583184885107</v>
      </c>
      <c r="AD81">
        <f t="shared" si="4"/>
        <v>1088.5582324722288</v>
      </c>
      <c r="AE81">
        <f>'IDT-1'!C81</f>
        <v>0</v>
      </c>
      <c r="AF81" s="24"/>
      <c r="AG81">
        <f t="shared" si="5"/>
        <v>1088.5582324722288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-45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6.2291099999999995</v>
      </c>
      <c r="E82">
        <f>GT_NG!Q82</f>
        <v>7.1194077888638558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844.6303727499278</v>
      </c>
      <c r="P82" s="36">
        <v>68.400000000000006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56.800000000000004</v>
      </c>
      <c r="U82" s="37">
        <f>SUMPRODUCT(LTA!J82:AN82,LTA!J$102:AN$102,LTA!J$104:AN$104)</f>
        <v>101.37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-245</v>
      </c>
      <c r="AA82" s="75">
        <f>STOA!I82</f>
        <v>234.39999999999998</v>
      </c>
      <c r="AB82" s="75">
        <f>-STOA!O82</f>
        <v>-30</v>
      </c>
      <c r="AC82">
        <f t="shared" si="3"/>
        <v>15.52786864623882</v>
      </c>
      <c r="AD82">
        <f t="shared" si="4"/>
        <v>1110.1794147833871</v>
      </c>
      <c r="AE82">
        <f>'IDT-1'!C82</f>
        <v>0</v>
      </c>
      <c r="AF82" s="24"/>
      <c r="AG82">
        <f t="shared" si="5"/>
        <v>1110.1794147833871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-43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6.2291099999999995</v>
      </c>
      <c r="E83">
        <f>GT_NG!Q83</f>
        <v>7.1194077888638558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848.82284055703769</v>
      </c>
      <c r="P83" s="36">
        <v>68.400000000000006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56.87</v>
      </c>
      <c r="U83" s="37">
        <f>SUMPRODUCT(LTA!J83:AN83,LTA!J$102:AN$102,LTA!J$104:AN$104)</f>
        <v>101.37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-245</v>
      </c>
      <c r="AA83" s="75">
        <f>STOA!I83</f>
        <v>234.35</v>
      </c>
      <c r="AB83" s="75">
        <f>-STOA!O83</f>
        <v>-30</v>
      </c>
      <c r="AC83">
        <f t="shared" si="3"/>
        <v>15.360741429930895</v>
      </c>
      <c r="AD83">
        <f t="shared" si="4"/>
        <v>1137.5590098068051</v>
      </c>
      <c r="AE83">
        <f>'IDT-1'!C83</f>
        <v>0</v>
      </c>
      <c r="AF83" s="24"/>
      <c r="AG83">
        <f t="shared" si="5"/>
        <v>1137.5590098068051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6.2291099999999995</v>
      </c>
      <c r="E84">
        <f>GT_NG!Q84</f>
        <v>7.1233787828400406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857.78457987420938</v>
      </c>
      <c r="P84" s="36">
        <v>68.400000000000006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56.94</v>
      </c>
      <c r="U84" s="37">
        <f>SUMPRODUCT(LTA!J84:AN84,LTA!J$102:AN$102,LTA!J$104:AN$104)</f>
        <v>101.37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-240</v>
      </c>
      <c r="AA84" s="75">
        <f>STOA!I84</f>
        <v>234.35</v>
      </c>
      <c r="AB84" s="75">
        <f>-STOA!O84</f>
        <v>-30</v>
      </c>
      <c r="AC84">
        <f t="shared" si="3"/>
        <v>15.378108788013629</v>
      </c>
      <c r="AD84">
        <f t="shared" si="4"/>
        <v>1153.5773527598701</v>
      </c>
      <c r="AE84">
        <f>'IDT-1'!C84</f>
        <v>0</v>
      </c>
      <c r="AF84" s="24"/>
      <c r="AG84">
        <f t="shared" si="5"/>
        <v>1153.5773527598701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6.2291099999999995</v>
      </c>
      <c r="E85">
        <f>GT_NG!Q85</f>
        <v>7.1233787828400406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60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857.33165612332732</v>
      </c>
      <c r="P85" s="36">
        <v>68.400000000000006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56.69</v>
      </c>
      <c r="U85" s="37">
        <f>SUMPRODUCT(LTA!J85:AN85,LTA!J$102:AN$102,LTA!J$104:AN$104)</f>
        <v>101.37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-210</v>
      </c>
      <c r="AA85" s="75">
        <f>STOA!I85</f>
        <v>234.35</v>
      </c>
      <c r="AB85" s="75">
        <f>-STOA!O85</f>
        <v>-30</v>
      </c>
      <c r="AC85">
        <f t="shared" si="3"/>
        <v>15.185482381039767</v>
      </c>
      <c r="AD85">
        <f t="shared" si="4"/>
        <v>1174.0670554159622</v>
      </c>
      <c r="AE85">
        <f>'IDT-1'!C85</f>
        <v>0</v>
      </c>
      <c r="AF85" s="24"/>
      <c r="AG85">
        <f t="shared" si="5"/>
        <v>1174.0670554159622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-27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6.2291099999999995</v>
      </c>
      <c r="E86">
        <f>GT_NG!Q86</f>
        <v>7.1233787828400406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60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863.16272800045363</v>
      </c>
      <c r="P86" s="36">
        <v>68.400000000000006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56.76</v>
      </c>
      <c r="U86" s="37">
        <f>SUMPRODUCT(LTA!J86:AN86,LTA!J$102:AN$102,LTA!J$104:AN$104)</f>
        <v>101.37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-200</v>
      </c>
      <c r="AA86" s="75">
        <f>STOA!I86</f>
        <v>234.35</v>
      </c>
      <c r="AB86" s="75">
        <f>-STOA!O86</f>
        <v>-30</v>
      </c>
      <c r="AC86">
        <f t="shared" si="3"/>
        <v>15.104239900725545</v>
      </c>
      <c r="AD86">
        <f t="shared" si="4"/>
        <v>1195.0493697734023</v>
      </c>
      <c r="AE86">
        <f>'IDT-1'!C86</f>
        <v>0</v>
      </c>
      <c r="AF86" s="24"/>
      <c r="AG86">
        <f t="shared" si="5"/>
        <v>1195.0493697734023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-22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6.2291099999999995</v>
      </c>
      <c r="E87">
        <f>GT_NG!Q87</f>
        <v>7.1233787828400406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55.787727402338177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866.36052525207799</v>
      </c>
      <c r="P87" s="36">
        <v>68.400000000000006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57</v>
      </c>
      <c r="U87" s="37">
        <f>SUMPRODUCT(LTA!J87:AN87,LTA!J$102:AN$102,LTA!J$104:AN$104)</f>
        <v>101.37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-230</v>
      </c>
      <c r="AA87" s="75">
        <f>STOA!I87</f>
        <v>277.89999999999998</v>
      </c>
      <c r="AB87" s="75">
        <f>-STOA!O87</f>
        <v>-30</v>
      </c>
      <c r="AC87">
        <f t="shared" si="3"/>
        <v>15.622714558035545</v>
      </c>
      <c r="AD87">
        <f t="shared" si="4"/>
        <v>1221.3064197700551</v>
      </c>
      <c r="AE87">
        <f>'IDT-1'!C87</f>
        <v>0</v>
      </c>
      <c r="AF87" s="24"/>
      <c r="AG87">
        <f t="shared" si="5"/>
        <v>1221.3064197700551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6.2291099999999995</v>
      </c>
      <c r="E88">
        <f>GT_NG!Q88</f>
        <v>7.1233787828400406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55.787727402338177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863.38837984487577</v>
      </c>
      <c r="P88" s="36">
        <v>68.400000000000006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56.95</v>
      </c>
      <c r="U88" s="37">
        <f>SUMPRODUCT(LTA!J88:AN88,LTA!J$102:AN$102,LTA!J$104:AN$104)</f>
        <v>101.37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-190</v>
      </c>
      <c r="AA88" s="75">
        <f>STOA!I88</f>
        <v>277.89999999999998</v>
      </c>
      <c r="AB88" s="75">
        <f>-STOA!O88</f>
        <v>-40</v>
      </c>
      <c r="AC88">
        <f t="shared" si="3"/>
        <v>15.454069638097041</v>
      </c>
      <c r="AD88">
        <f t="shared" si="4"/>
        <v>1234.4529192827915</v>
      </c>
      <c r="AE88">
        <f>'IDT-1'!C88</f>
        <v>0</v>
      </c>
      <c r="AF88" s="24"/>
      <c r="AG88">
        <f t="shared" si="5"/>
        <v>1234.4529192827915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-22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6.2291099999999995</v>
      </c>
      <c r="E89">
        <f>GT_NG!Q89</f>
        <v>7.1233787828400406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55.787727402338177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865.50499588213756</v>
      </c>
      <c r="P89" s="36">
        <v>68.400000000000006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53.56</v>
      </c>
      <c r="U89" s="37">
        <f>SUMPRODUCT(LTA!J89:AN89,LTA!J$102:AN$102,LTA!J$104:AN$104)</f>
        <v>101.37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-145</v>
      </c>
      <c r="AA89" s="75">
        <f>STOA!I89</f>
        <v>277.89999999999998</v>
      </c>
      <c r="AB89" s="75">
        <f>-STOA!O89</f>
        <v>-50</v>
      </c>
      <c r="AC89">
        <f t="shared" si="3"/>
        <v>15.114373140903714</v>
      </c>
      <c r="AD89">
        <f t="shared" si="4"/>
        <v>1270.5192318172462</v>
      </c>
      <c r="AE89">
        <f>'IDT-1'!C89</f>
        <v>-9.7370000000000001</v>
      </c>
      <c r="AF89" s="24"/>
      <c r="AG89">
        <f t="shared" si="5"/>
        <v>1260.7822318172462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6.2291099999999995</v>
      </c>
      <c r="E90">
        <f>GT_NG!Q90</f>
        <v>7.1233787828400406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55.787727402338177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872.27246321542725</v>
      </c>
      <c r="P90" s="36">
        <v>68.400000000000006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53.5</v>
      </c>
      <c r="U90" s="37">
        <f>SUMPRODUCT(LTA!J90:AN90,LTA!J$102:AN$102,LTA!J$104:AN$104)</f>
        <v>101.37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-90</v>
      </c>
      <c r="AA90" s="75">
        <f>STOA!I90</f>
        <v>277.89999999999998</v>
      </c>
      <c r="AB90" s="75">
        <f>-STOA!O90</f>
        <v>-50</v>
      </c>
      <c r="AC90">
        <f t="shared" si="3"/>
        <v>14.844908135115439</v>
      </c>
      <c r="AD90">
        <f t="shared" si="4"/>
        <v>1314.4961641563245</v>
      </c>
      <c r="AE90">
        <f>'IDT-1'!C90</f>
        <v>-33.445999999999998</v>
      </c>
      <c r="AF90" s="24"/>
      <c r="AG90">
        <f t="shared" si="5"/>
        <v>1281.0501641563246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-38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6.2291099999999995</v>
      </c>
      <c r="E91">
        <f>GT_NG!Q91</f>
        <v>7.1233787828400406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55.787727402338177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874.4227899007376</v>
      </c>
      <c r="P91" s="36">
        <v>68.400000000000006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53.5</v>
      </c>
      <c r="U91" s="37">
        <f>SUMPRODUCT(LTA!J91:AN91,LTA!J$102:AN$102,LTA!J$104:AN$104)</f>
        <v>101.37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-185</v>
      </c>
      <c r="AA91" s="75">
        <f>STOA!I91</f>
        <v>370.07</v>
      </c>
      <c r="AB91" s="75">
        <f>-STOA!O91</f>
        <v>-50</v>
      </c>
      <c r="AC91">
        <f t="shared" si="3"/>
        <v>16.616008527298874</v>
      </c>
      <c r="AD91">
        <f t="shared" si="4"/>
        <v>1301.0453904494511</v>
      </c>
      <c r="AE91">
        <f>'IDT-1'!C91</f>
        <v>0</v>
      </c>
      <c r="AF91" s="24"/>
      <c r="AG91">
        <f t="shared" si="5"/>
        <v>1301.0453904494511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-49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6.2291099999999995</v>
      </c>
      <c r="E92">
        <f>GT_NG!Q92</f>
        <v>7.1233787828400406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55.787727402338177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878.88818385454783</v>
      </c>
      <c r="P92" s="36">
        <v>68.400000000000006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53.57</v>
      </c>
      <c r="U92" s="37">
        <f>SUMPRODUCT(LTA!J92:AN92,LTA!J$102:AN$102,LTA!J$104:AN$104)</f>
        <v>101.37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-145</v>
      </c>
      <c r="AA92" s="75">
        <f>STOA!I92</f>
        <v>370.07</v>
      </c>
      <c r="AB92" s="75">
        <f>-STOA!O92</f>
        <v>-50</v>
      </c>
      <c r="AC92">
        <f t="shared" si="3"/>
        <v>16.513869953737277</v>
      </c>
      <c r="AD92">
        <f t="shared" si="4"/>
        <v>1321.6829229768232</v>
      </c>
      <c r="AE92">
        <f>'IDT-1'!C92</f>
        <v>0</v>
      </c>
      <c r="AF92" s="24"/>
      <c r="AG92">
        <f t="shared" si="5"/>
        <v>1321.6829229768232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-73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6.2291099999999995</v>
      </c>
      <c r="E93">
        <f>GT_NG!Q93</f>
        <v>7.1233787828400406</v>
      </c>
      <c r="F93">
        <f>GT_Spot!Q93</f>
        <v>0</v>
      </c>
      <c r="G93">
        <f>PPCL_NG!Q93</f>
        <v>48</v>
      </c>
      <c r="H93">
        <f>PPCL_Spot!Q93</f>
        <v>0</v>
      </c>
      <c r="I93">
        <f>Bawana_NG!Q93</f>
        <v>57.61999999999999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878.65082591806674</v>
      </c>
      <c r="P93" s="36">
        <v>68.400000000000006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53.47</v>
      </c>
      <c r="U93" s="37">
        <f>SUMPRODUCT(LTA!J93:AN93,LTA!J$102:AN$102,LTA!J$104:AN$104)</f>
        <v>101.37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-105</v>
      </c>
      <c r="AA93" s="75">
        <f>STOA!I93</f>
        <v>370.07</v>
      </c>
      <c r="AB93" s="75">
        <f>-STOA!O93</f>
        <v>-50</v>
      </c>
      <c r="AC93">
        <f t="shared" si="3"/>
        <v>16.352694157261443</v>
      </c>
      <c r="AD93">
        <f t="shared" si="4"/>
        <v>1353.7506205436455</v>
      </c>
      <c r="AE93">
        <f>'IDT-1'!C93</f>
        <v>0</v>
      </c>
      <c r="AF93" s="24"/>
      <c r="AG93">
        <f t="shared" si="5"/>
        <v>1353.7506205436455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-88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6.2291099999999995</v>
      </c>
      <c r="E94">
        <f>GT_NG!Q94</f>
        <v>7.1233787828400406</v>
      </c>
      <c r="F94">
        <f>GT_Spot!Q94</f>
        <v>0</v>
      </c>
      <c r="G94">
        <f>PPCL_NG!Q94</f>
        <v>48</v>
      </c>
      <c r="H94">
        <f>PPCL_Spot!Q94</f>
        <v>0</v>
      </c>
      <c r="I94">
        <f>Bawana_NG!Q94</f>
        <v>57.61999999999999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878.89932637100389</v>
      </c>
      <c r="P94" s="36">
        <v>68.400000000000006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53.67</v>
      </c>
      <c r="U94" s="37">
        <f>SUMPRODUCT(LTA!J94:AN94,LTA!J$102:AN$102,LTA!J$104:AN$104)</f>
        <v>101.37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-70</v>
      </c>
      <c r="AA94" s="75">
        <f>STOA!I94</f>
        <v>370.07</v>
      </c>
      <c r="AB94" s="75">
        <f>-STOA!O94</f>
        <v>-50</v>
      </c>
      <c r="AC94">
        <f t="shared" si="3"/>
        <v>16.17020028328119</v>
      </c>
      <c r="AD94">
        <f t="shared" si="4"/>
        <v>1375.381614870563</v>
      </c>
      <c r="AE94">
        <f>'IDT-1'!C94</f>
        <v>0</v>
      </c>
      <c r="AF94" s="24"/>
      <c r="AG94">
        <f t="shared" si="5"/>
        <v>1375.381614870563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-102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6.2291099999999995</v>
      </c>
      <c r="E95">
        <f>GT_NG!Q95</f>
        <v>7.1233787828400406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57.61999999999999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884.61420281853577</v>
      </c>
      <c r="P95" s="36">
        <v>68.400000000000006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56.76</v>
      </c>
      <c r="U95" s="37">
        <f>SUMPRODUCT(LTA!J95:AN95,LTA!J$102:AN$102,LTA!J$104:AN$104)</f>
        <v>101.37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-45</v>
      </c>
      <c r="AA95" s="75">
        <f>STOA!I95</f>
        <v>370.07</v>
      </c>
      <c r="AB95" s="75">
        <f>-STOA!O95</f>
        <v>-50</v>
      </c>
      <c r="AC95">
        <f t="shared" si="3"/>
        <v>15.862692207615389</v>
      </c>
      <c r="AD95">
        <f t="shared" si="4"/>
        <v>1417.0823922845948</v>
      </c>
      <c r="AE95">
        <f>'IDT-1'!C95</f>
        <v>0</v>
      </c>
      <c r="AF95" s="24"/>
      <c r="AG95">
        <f t="shared" si="5"/>
        <v>1417.0823922845948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-89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6.2291099999999995</v>
      </c>
      <c r="E96">
        <f>GT_NG!Q96</f>
        <v>7.1233787828400406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57.61999999999999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881.64854498892828</v>
      </c>
      <c r="P96" s="36">
        <v>68.400000000000006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56.88</v>
      </c>
      <c r="U96" s="37">
        <f>SUMPRODUCT(LTA!J96:AN96,LTA!J$102:AN$102,LTA!J$104:AN$104)</f>
        <v>101.37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</v>
      </c>
      <c r="AA96" s="75">
        <f>STOA!I96</f>
        <v>370.07</v>
      </c>
      <c r="AB96" s="75">
        <f>-STOA!O96</f>
        <v>-50</v>
      </c>
      <c r="AC96">
        <f t="shared" si="3"/>
        <v>15.624575358182158</v>
      </c>
      <c r="AD96">
        <f t="shared" si="4"/>
        <v>1438.4748513044206</v>
      </c>
      <c r="AE96">
        <f>'IDT-1'!C96</f>
        <v>-4.657</v>
      </c>
      <c r="AF96" s="24"/>
      <c r="AG96">
        <f t="shared" si="5"/>
        <v>1433.8178513044206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-95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6.2291099999999995</v>
      </c>
      <c r="E97">
        <f>GT_NG!Q97</f>
        <v>7.1233787828400406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57.61999999999999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881.64854498892828</v>
      </c>
      <c r="P97" s="36">
        <v>68.400000000000006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56.78</v>
      </c>
      <c r="U97" s="37">
        <f>SUMPRODUCT(LTA!J97:AN97,LTA!J$102:AN$102,LTA!J$104:AN$104)</f>
        <v>101.37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</v>
      </c>
      <c r="AA97" s="75">
        <f>STOA!I97</f>
        <v>370.07</v>
      </c>
      <c r="AB97" s="75">
        <f>-STOA!O97</f>
        <v>-50</v>
      </c>
      <c r="AC97">
        <f t="shared" si="3"/>
        <v>15.51715782791581</v>
      </c>
      <c r="AD97">
        <f t="shared" si="4"/>
        <v>1450.4822688346867</v>
      </c>
      <c r="AE97">
        <f>'IDT-1'!C97</f>
        <v>-8.0440000000000005</v>
      </c>
      <c r="AF97" s="24"/>
      <c r="AG97">
        <f t="shared" si="5"/>
        <v>1442.4382688346866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-93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6.2291099999999995</v>
      </c>
      <c r="E98">
        <f>GT_NG!Q98</f>
        <v>7.1233787828400406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57.61999999999999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881.64854498892828</v>
      </c>
      <c r="P98" s="36">
        <v>68.400000000000006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56.99</v>
      </c>
      <c r="U98" s="37">
        <f>SUMPRODUCT(LTA!J98:AN98,LTA!J$102:AN$102,LTA!J$104:AN$104)</f>
        <v>101.37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-5</v>
      </c>
      <c r="AA98" s="75">
        <f>STOA!I98</f>
        <v>370.07</v>
      </c>
      <c r="AB98" s="75">
        <f>-STOA!O98</f>
        <v>-50</v>
      </c>
      <c r="AC98">
        <f t="shared" si="3"/>
        <v>15.527883955438005</v>
      </c>
      <c r="AD98">
        <f t="shared" si="4"/>
        <v>1449.6815427071645</v>
      </c>
      <c r="AE98">
        <f>'IDT-1'!C98</f>
        <v>-3.387</v>
      </c>
      <c r="AF98" s="24"/>
      <c r="AG98">
        <f t="shared" si="5"/>
        <v>1446.2945427071645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-94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0.14834380499999977</v>
      </c>
      <c r="E99">
        <f t="shared" si="6"/>
        <v>0.16867987896726791</v>
      </c>
      <c r="F99">
        <f t="shared" si="6"/>
        <v>0</v>
      </c>
      <c r="G99">
        <f t="shared" si="6"/>
        <v>1.0261801347118966</v>
      </c>
      <c r="H99">
        <f t="shared" si="6"/>
        <v>0</v>
      </c>
      <c r="I99">
        <f t="shared" si="6"/>
        <v>1.2755069035907018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19.282675266012333</v>
      </c>
      <c r="P99" s="36">
        <f t="shared" si="6"/>
        <v>1.6390899999999977</v>
      </c>
      <c r="Q99" s="36">
        <f t="shared" si="6"/>
        <v>0.45646388877991878</v>
      </c>
      <c r="R99" s="38">
        <f t="shared" si="6"/>
        <v>0.27618383149740694</v>
      </c>
      <c r="S99" s="38">
        <f t="shared" si="6"/>
        <v>0</v>
      </c>
      <c r="T99" s="37">
        <f t="shared" si="6"/>
        <v>1.9946125000000001</v>
      </c>
      <c r="U99" s="37">
        <f t="shared" si="6"/>
        <v>2.4328800000000013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-4.427719999999999</v>
      </c>
      <c r="AA99" s="75">
        <f t="shared" si="6"/>
        <v>6.9260825000000033</v>
      </c>
      <c r="AB99" s="75">
        <f t="shared" si="6"/>
        <v>-1.3314999999999999</v>
      </c>
      <c r="AC99">
        <f t="shared" si="6"/>
        <v>0.37052042010747893</v>
      </c>
      <c r="AD99">
        <f t="shared" si="6"/>
        <v>29.087240788452039</v>
      </c>
      <c r="AE99">
        <f t="shared" si="6"/>
        <v>-1.4817750000000001E-2</v>
      </c>
      <c r="AG99">
        <f t="shared" si="6"/>
        <v>29.072423038452037</v>
      </c>
      <c r="AI99">
        <f t="shared" si="6"/>
        <v>0</v>
      </c>
      <c r="AJ99">
        <f t="shared" si="6"/>
        <v>0</v>
      </c>
      <c r="AK99">
        <f t="shared" si="6"/>
        <v>0.12653249999999996</v>
      </c>
      <c r="AL99">
        <f t="shared" si="6"/>
        <v>-0.53625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45095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45095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TWEPL!R3</f>
        <v>7.9437600000000002</v>
      </c>
      <c r="E3">
        <f>GT_NG!T3</f>
        <v>10.009370988446726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47.658046801360591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997.45545310400109</v>
      </c>
      <c r="P3" s="36">
        <v>75.180000000000007</v>
      </c>
      <c r="Q3" s="36">
        <v>26.78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413.81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272.52</v>
      </c>
      <c r="AB3" s="75">
        <f>-STOA!P3</f>
        <v>0</v>
      </c>
      <c r="AC3">
        <f>SUMIF(B3:AB3,"&gt;0")*$AC$2-SUMIF(B3:AB3,"&lt;0")*($AC$2/(1-$AC$2))+SUMIF(AI3:AR3,"&gt;0")*$AC$2-SUMIF(AI3:AR3,"&lt;0")*($AC$2/(1-$AC$2))</f>
        <v>17.584935501378414</v>
      </c>
      <c r="AD3">
        <f>SUM(B3:AB3,AI3:AR3)-AC3</f>
        <v>1789.8597675406509</v>
      </c>
      <c r="AE3">
        <f>'IDT-1'!F3</f>
        <v>0</v>
      </c>
      <c r="AF3" s="24"/>
      <c r="AG3">
        <f>SUM(AD3:AF3)</f>
        <v>1789.8597675406509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-95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7.9437600000000002</v>
      </c>
      <c r="E4">
        <f>GT_NG!T4</f>
        <v>10.009370988446726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47.658046801360591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996.23834956628446</v>
      </c>
      <c r="P4" s="36">
        <v>75.180000000000007</v>
      </c>
      <c r="Q4" s="36">
        <v>26.78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413.81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272.52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17.663006265468461</v>
      </c>
      <c r="AD4">
        <f t="shared" ref="AD4:AD67" si="1">SUM(B4:AB4,AI4:AR4)-AC4</f>
        <v>1778.5645932388441</v>
      </c>
      <c r="AE4">
        <f>'IDT-1'!F4</f>
        <v>0</v>
      </c>
      <c r="AF4" s="24"/>
      <c r="AG4">
        <f t="shared" ref="AG4:AG67" si="2">SUM(AD4:AF4)</f>
        <v>1778.5645932388441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-105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7.9437600000000002</v>
      </c>
      <c r="E5">
        <f>GT_NG!T5</f>
        <v>10.325700062227753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66.717265685832544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1007.9457388101122</v>
      </c>
      <c r="P5" s="36">
        <v>75.180000000000007</v>
      </c>
      <c r="Q5" s="36">
        <v>26.78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414.67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-236</v>
      </c>
      <c r="AA5" s="75">
        <f>STOA!J5</f>
        <v>272.52</v>
      </c>
      <c r="AB5" s="75">
        <f>-STOA!P5</f>
        <v>0</v>
      </c>
      <c r="AC5">
        <f t="shared" si="0"/>
        <v>19.250666818254359</v>
      </c>
      <c r="AD5">
        <f t="shared" si="1"/>
        <v>1694.2298698881391</v>
      </c>
      <c r="AE5">
        <f>'IDT-1'!F5</f>
        <v>0</v>
      </c>
      <c r="AF5" s="24"/>
      <c r="AG5">
        <f t="shared" si="2"/>
        <v>1694.2298698881391</v>
      </c>
      <c r="AI5" s="34">
        <f>PXIL!J5</f>
        <v>0</v>
      </c>
      <c r="AJ5" s="34">
        <f>PXIL!P5</f>
        <v>0</v>
      </c>
      <c r="AK5" s="34">
        <f>RTM_IEX!J5</f>
        <v>16.309999999999999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7.9437600000000002</v>
      </c>
      <c r="E6">
        <f>GT_NG!T6</f>
        <v>10.325700062227753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66.717265685832544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1008.838867572289</v>
      </c>
      <c r="P6" s="36">
        <v>75.180000000000007</v>
      </c>
      <c r="Q6" s="36">
        <v>26.78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414.67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-257</v>
      </c>
      <c r="AA6" s="75">
        <f>STOA!J6</f>
        <v>272.52</v>
      </c>
      <c r="AB6" s="75">
        <f>-STOA!P6</f>
        <v>0</v>
      </c>
      <c r="AC6">
        <f t="shared" si="0"/>
        <v>19.418215029327619</v>
      </c>
      <c r="AD6">
        <f t="shared" si="1"/>
        <v>1670.9154504392425</v>
      </c>
      <c r="AE6">
        <f>'IDT-1'!F6</f>
        <v>0</v>
      </c>
      <c r="AF6" s="24"/>
      <c r="AG6">
        <f t="shared" si="2"/>
        <v>1670.9154504392425</v>
      </c>
      <c r="AI6" s="34">
        <f>PXIL!J6</f>
        <v>0</v>
      </c>
      <c r="AJ6" s="34">
        <f>PXIL!P6</f>
        <v>0</v>
      </c>
      <c r="AK6" s="34">
        <f>RTM_IEX!J6</f>
        <v>13.27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7.9437600000000002</v>
      </c>
      <c r="E7">
        <f>GT_NG!T7</f>
        <v>10.325700062227753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66.717265685832544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1009.9782561294787</v>
      </c>
      <c r="P7" s="36">
        <v>75.180000000000007</v>
      </c>
      <c r="Q7" s="36">
        <v>26.78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414.48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-272</v>
      </c>
      <c r="AA7" s="75">
        <f>STOA!J7</f>
        <v>272.52</v>
      </c>
      <c r="AB7" s="75">
        <f>-STOA!P7</f>
        <v>0</v>
      </c>
      <c r="AC7">
        <f t="shared" si="0"/>
        <v>19.602333561463816</v>
      </c>
      <c r="AD7">
        <f t="shared" si="1"/>
        <v>1661.5207204642959</v>
      </c>
      <c r="AE7">
        <f>'IDT-1'!F7</f>
        <v>0</v>
      </c>
      <c r="AF7" s="24"/>
      <c r="AG7">
        <f t="shared" si="2"/>
        <v>1661.5207204642959</v>
      </c>
      <c r="AI7" s="34">
        <f>PXIL!J7</f>
        <v>0</v>
      </c>
      <c r="AJ7" s="34">
        <f>PXIL!P7</f>
        <v>0</v>
      </c>
      <c r="AK7" s="34">
        <f>RTM_IEX!J7</f>
        <v>18.11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7.9437600000000002</v>
      </c>
      <c r="E8">
        <f>GT_NG!T8</f>
        <v>10.325700062227753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66.717265685832544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1009.9782561294787</v>
      </c>
      <c r="P8" s="36">
        <v>75.180000000000007</v>
      </c>
      <c r="Q8" s="36">
        <v>26.78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414.48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-292.99</v>
      </c>
      <c r="AA8" s="75">
        <f>STOA!J8</f>
        <v>272.52</v>
      </c>
      <c r="AB8" s="75">
        <f>-STOA!P8</f>
        <v>0</v>
      </c>
      <c r="AC8">
        <f t="shared" si="0"/>
        <v>19.796781458154694</v>
      </c>
      <c r="AD8">
        <f t="shared" si="1"/>
        <v>1641.256272567605</v>
      </c>
      <c r="AE8">
        <f>'IDT-1'!F8</f>
        <v>0</v>
      </c>
      <c r="AF8" s="24"/>
      <c r="AG8">
        <f t="shared" si="2"/>
        <v>1641.256272567605</v>
      </c>
      <c r="AI8" s="34">
        <f>PXIL!J8</f>
        <v>0</v>
      </c>
      <c r="AJ8" s="34">
        <f>PXIL!P8</f>
        <v>0</v>
      </c>
      <c r="AK8" s="34">
        <f>RTM_IEX!J8</f>
        <v>19.03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7.9437600000000002</v>
      </c>
      <c r="E9">
        <f>GT_NG!T9</f>
        <v>10.325700062227753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66.717265685832544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1010.3585646604647</v>
      </c>
      <c r="P9" s="36">
        <v>75.180000000000007</v>
      </c>
      <c r="Q9" s="36">
        <v>26.78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414.16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-304</v>
      </c>
      <c r="AA9" s="75">
        <f>STOA!J9</f>
        <v>272.52</v>
      </c>
      <c r="AB9" s="75">
        <f>-STOA!P9</f>
        <v>0</v>
      </c>
      <c r="AC9">
        <f t="shared" si="0"/>
        <v>19.890484357246741</v>
      </c>
      <c r="AD9">
        <f t="shared" si="1"/>
        <v>1629.6928781994991</v>
      </c>
      <c r="AE9">
        <f>'IDT-1'!F9</f>
        <v>0</v>
      </c>
      <c r="AF9" s="24"/>
      <c r="AG9">
        <f t="shared" si="2"/>
        <v>1629.6928781994991</v>
      </c>
      <c r="AI9" s="34">
        <f>PXIL!J9</f>
        <v>0</v>
      </c>
      <c r="AJ9" s="34">
        <f>PXIL!P9</f>
        <v>0</v>
      </c>
      <c r="AK9" s="34">
        <f>RTM_IEX!J9</f>
        <v>18.510000000000002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7.9437600000000002</v>
      </c>
      <c r="E10">
        <f>GT_NG!T10</f>
        <v>10.325700062227753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66.717265685832544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1010.3585646604647</v>
      </c>
      <c r="P10" s="36">
        <v>75.180000000000007</v>
      </c>
      <c r="Q10" s="36">
        <v>26.78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414.16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-327</v>
      </c>
      <c r="AA10" s="75">
        <f>STOA!J10</f>
        <v>272.52</v>
      </c>
      <c r="AB10" s="75">
        <f>-STOA!P10</f>
        <v>0</v>
      </c>
      <c r="AC10">
        <f t="shared" si="0"/>
        <v>20.112897290257237</v>
      </c>
      <c r="AD10">
        <f t="shared" si="1"/>
        <v>1608.5404652664886</v>
      </c>
      <c r="AE10">
        <f>'IDT-1'!F10</f>
        <v>0</v>
      </c>
      <c r="AF10" s="24"/>
      <c r="AG10">
        <f t="shared" si="2"/>
        <v>1608.5404652664886</v>
      </c>
      <c r="AI10" s="34">
        <f>PXIL!J10</f>
        <v>0</v>
      </c>
      <c r="AJ10" s="34">
        <f>PXIL!P10</f>
        <v>0</v>
      </c>
      <c r="AK10" s="34">
        <f>RTM_IEX!J10</f>
        <v>20.58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7.9437600000000002</v>
      </c>
      <c r="E11">
        <f>GT_NG!T11</f>
        <v>11.181789834736515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67.81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1018.7670994939953</v>
      </c>
      <c r="P11" s="36">
        <v>75.180000000000007</v>
      </c>
      <c r="Q11" s="36">
        <v>26.78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413.97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-347</v>
      </c>
      <c r="AA11" s="75">
        <f>STOA!J11</f>
        <v>272.53000000000003</v>
      </c>
      <c r="AB11" s="75">
        <f>-STOA!P11</f>
        <v>0</v>
      </c>
      <c r="AC11">
        <f t="shared" si="0"/>
        <v>20.411876599198958</v>
      </c>
      <c r="AD11">
        <f t="shared" si="1"/>
        <v>1602.0388448777537</v>
      </c>
      <c r="AE11">
        <f>'IDT-1'!F11</f>
        <v>0</v>
      </c>
      <c r="AF11" s="24"/>
      <c r="AG11">
        <f t="shared" si="2"/>
        <v>1602.0388448777537</v>
      </c>
      <c r="AI11" s="34">
        <f>PXIL!J11</f>
        <v>0</v>
      </c>
      <c r="AJ11" s="34">
        <f>PXIL!P11</f>
        <v>0</v>
      </c>
      <c r="AK11" s="34">
        <f>RTM_IEX!J11</f>
        <v>24.2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7.9437600000000002</v>
      </c>
      <c r="E12">
        <f>GT_NG!T12</f>
        <v>11.181789834736515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67.81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1017.2076898317157</v>
      </c>
      <c r="P12" s="36">
        <v>75.180000000000007</v>
      </c>
      <c r="Q12" s="36">
        <v>26.78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413.97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-367</v>
      </c>
      <c r="AA12" s="75">
        <f>STOA!J12</f>
        <v>272.53000000000003</v>
      </c>
      <c r="AB12" s="75">
        <f>-STOA!P12</f>
        <v>0</v>
      </c>
      <c r="AC12">
        <f t="shared" si="0"/>
        <v>20.575628344614806</v>
      </c>
      <c r="AD12">
        <f t="shared" si="1"/>
        <v>1580.3056834700583</v>
      </c>
      <c r="AE12">
        <f>'IDT-1'!F12</f>
        <v>0</v>
      </c>
      <c r="AF12" s="24"/>
      <c r="AG12">
        <f t="shared" si="2"/>
        <v>1580.3056834700583</v>
      </c>
      <c r="AI12" s="34">
        <f>PXIL!J12</f>
        <v>0</v>
      </c>
      <c r="AJ12" s="34">
        <f>PXIL!P12</f>
        <v>0</v>
      </c>
      <c r="AK12" s="34">
        <f>RTM_IEX!J12</f>
        <v>24.19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7.9437600000000002</v>
      </c>
      <c r="E13">
        <f>GT_NG!T13</f>
        <v>11.181789834736515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68.239999999999995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1017.2076898317157</v>
      </c>
      <c r="P13" s="36">
        <v>75.180000000000007</v>
      </c>
      <c r="Q13" s="36">
        <v>26.78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413.97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-389</v>
      </c>
      <c r="AA13" s="75">
        <f>STOA!J13</f>
        <v>272.53000000000003</v>
      </c>
      <c r="AB13" s="75">
        <f>-STOA!P13</f>
        <v>0</v>
      </c>
      <c r="AC13">
        <f t="shared" si="0"/>
        <v>20.774731150103104</v>
      </c>
      <c r="AD13">
        <f t="shared" si="1"/>
        <v>1558.5365806645698</v>
      </c>
      <c r="AE13">
        <f>'IDT-1'!F13</f>
        <v>0</v>
      </c>
      <c r="AF13" s="24"/>
      <c r="AG13">
        <f t="shared" si="2"/>
        <v>1558.5365806645698</v>
      </c>
      <c r="AI13" s="34">
        <f>PXIL!J13</f>
        <v>0</v>
      </c>
      <c r="AJ13" s="34">
        <f>PXIL!P13</f>
        <v>0</v>
      </c>
      <c r="AK13" s="34">
        <f>RTM_IEX!J13</f>
        <v>24.19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7.9437600000000002</v>
      </c>
      <c r="E14">
        <f>GT_NG!T14</f>
        <v>11.181789834736515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68.239999999999995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1018.5187300371504</v>
      </c>
      <c r="P14" s="36">
        <v>75.180000000000007</v>
      </c>
      <c r="Q14" s="36">
        <v>26.78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413.97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-408</v>
      </c>
      <c r="AA14" s="75">
        <f>STOA!J14</f>
        <v>272.53000000000003</v>
      </c>
      <c r="AB14" s="75">
        <f>-STOA!P14</f>
        <v>0</v>
      </c>
      <c r="AC14">
        <f t="shared" si="0"/>
        <v>20.954952726832641</v>
      </c>
      <c r="AD14">
        <f t="shared" si="1"/>
        <v>1540.6673992932751</v>
      </c>
      <c r="AE14">
        <f>'IDT-1'!F14</f>
        <v>0</v>
      </c>
      <c r="AF14" s="24"/>
      <c r="AG14">
        <f t="shared" si="2"/>
        <v>1540.6673992932751</v>
      </c>
      <c r="AI14" s="34">
        <f>PXIL!J14</f>
        <v>0</v>
      </c>
      <c r="AJ14" s="34">
        <f>PXIL!P14</f>
        <v>0</v>
      </c>
      <c r="AK14" s="34">
        <f>RTM_IEX!J14</f>
        <v>24.19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7.9437600000000002</v>
      </c>
      <c r="E15">
        <f>GT_NG!T15</f>
        <v>11.181789834736515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1011.3974522264876</v>
      </c>
      <c r="P15" s="36">
        <v>75.180000000000007</v>
      </c>
      <c r="Q15" s="36">
        <v>26.78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413.41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-429</v>
      </c>
      <c r="AA15" s="75">
        <f>STOA!J15</f>
        <v>272.52</v>
      </c>
      <c r="AB15" s="75">
        <f>-STOA!P15</f>
        <v>0</v>
      </c>
      <c r="AC15">
        <f t="shared" si="0"/>
        <v>21.131790160064909</v>
      </c>
      <c r="AD15">
        <f t="shared" si="1"/>
        <v>1518.3992840493802</v>
      </c>
      <c r="AE15">
        <f>'IDT-1'!F15</f>
        <v>0</v>
      </c>
      <c r="AF15" s="24"/>
      <c r="AG15">
        <f t="shared" si="2"/>
        <v>1518.3992840493802</v>
      </c>
      <c r="AI15" s="34">
        <f>PXIL!J15</f>
        <v>0</v>
      </c>
      <c r="AJ15" s="34">
        <f>PXIL!P15</f>
        <v>0</v>
      </c>
      <c r="AK15" s="34">
        <f>RTM_IEX!J15</f>
        <v>29.03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7.9437600000000002</v>
      </c>
      <c r="E16">
        <f>GT_NG!T16</f>
        <v>11.181789834736515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1005.0994032145101</v>
      </c>
      <c r="P16" s="36">
        <v>75.180000000000007</v>
      </c>
      <c r="Q16" s="36">
        <v>26.78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413.41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-449</v>
      </c>
      <c r="AA16" s="75">
        <f>STOA!J16</f>
        <v>272.52</v>
      </c>
      <c r="AB16" s="75">
        <f>-STOA!P16</f>
        <v>0</v>
      </c>
      <c r="AC16">
        <f t="shared" si="0"/>
        <v>21.253929879203415</v>
      </c>
      <c r="AD16">
        <f t="shared" si="1"/>
        <v>1491.9790953182639</v>
      </c>
      <c r="AE16">
        <f>'IDT-1'!F16</f>
        <v>0</v>
      </c>
      <c r="AF16" s="24"/>
      <c r="AG16">
        <f t="shared" si="2"/>
        <v>1491.9790953182639</v>
      </c>
      <c r="AI16" s="34">
        <f>PXIL!J16</f>
        <v>0</v>
      </c>
      <c r="AJ16" s="34">
        <f>PXIL!P16</f>
        <v>0</v>
      </c>
      <c r="AK16" s="34">
        <f>RTM_IEX!J16</f>
        <v>29.03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7.9437600000000002</v>
      </c>
      <c r="E17">
        <f>GT_NG!T17</f>
        <v>11.181789834736515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1004.3094901964507</v>
      </c>
      <c r="P17" s="36">
        <v>75.180000000000007</v>
      </c>
      <c r="Q17" s="36">
        <v>26.78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413.41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-468</v>
      </c>
      <c r="AA17" s="75">
        <f>STOA!J17</f>
        <v>272.52</v>
      </c>
      <c r="AB17" s="75">
        <f>-STOA!P17</f>
        <v>0</v>
      </c>
      <c r="AC17">
        <f t="shared" si="0"/>
        <v>21.500847067566205</v>
      </c>
      <c r="AD17">
        <f t="shared" si="1"/>
        <v>1481.6222651118421</v>
      </c>
      <c r="AE17">
        <f>'IDT-1'!F17</f>
        <v>0</v>
      </c>
      <c r="AF17" s="24"/>
      <c r="AG17">
        <f t="shared" si="2"/>
        <v>1481.6222651118421</v>
      </c>
      <c r="AI17" s="34">
        <f>PXIL!J17</f>
        <v>0</v>
      </c>
      <c r="AJ17" s="34">
        <f>PXIL!P17</f>
        <v>0</v>
      </c>
      <c r="AK17" s="34">
        <f>RTM_IEX!J17</f>
        <v>38.71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7.9437600000000002</v>
      </c>
      <c r="E18">
        <f>GT_NG!T18</f>
        <v>11.181789834736515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1003.6480305910612</v>
      </c>
      <c r="P18" s="36">
        <v>75.180000000000007</v>
      </c>
      <c r="Q18" s="36">
        <v>26.78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413.41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-491</v>
      </c>
      <c r="AA18" s="75">
        <f>STOA!J18</f>
        <v>272.52</v>
      </c>
      <c r="AB18" s="75">
        <f>-STOA!P18</f>
        <v>0</v>
      </c>
      <c r="AC18">
        <f t="shared" si="0"/>
        <v>21.699135156049266</v>
      </c>
      <c r="AD18">
        <f t="shared" si="1"/>
        <v>1457.7525174179693</v>
      </c>
      <c r="AE18">
        <f>'IDT-1'!F18</f>
        <v>0</v>
      </c>
      <c r="AF18" s="24"/>
      <c r="AG18">
        <f t="shared" si="2"/>
        <v>1457.7525174179693</v>
      </c>
      <c r="AI18" s="34">
        <f>PXIL!J18</f>
        <v>0</v>
      </c>
      <c r="AJ18" s="34">
        <f>PXIL!P18</f>
        <v>0</v>
      </c>
      <c r="AK18" s="34">
        <f>RTM_IEX!J18</f>
        <v>38.700000000000003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7.9437600000000002</v>
      </c>
      <c r="E19">
        <f>GT_NG!T19</f>
        <v>11.181789834736515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1001.920602932613</v>
      </c>
      <c r="P19" s="36">
        <v>75.180000000000007</v>
      </c>
      <c r="Q19" s="36">
        <v>26.78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412.91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-515</v>
      </c>
      <c r="AA19" s="75">
        <f>STOA!J19</f>
        <v>272.39</v>
      </c>
      <c r="AB19" s="75">
        <f>-STOA!P19</f>
        <v>0</v>
      </c>
      <c r="AC19">
        <f t="shared" si="0"/>
        <v>21.976736853187607</v>
      </c>
      <c r="AD19">
        <f t="shared" si="1"/>
        <v>1440.8074880623828</v>
      </c>
      <c r="AE19">
        <f>'IDT-1'!F19</f>
        <v>0</v>
      </c>
      <c r="AF19" s="24"/>
      <c r="AG19">
        <f t="shared" si="2"/>
        <v>1440.8074880623828</v>
      </c>
      <c r="AI19" s="34">
        <f>PXIL!J19</f>
        <v>0</v>
      </c>
      <c r="AJ19" s="34">
        <f>PXIL!P19</f>
        <v>0</v>
      </c>
      <c r="AK19" s="34">
        <f>RTM_IEX!J19</f>
        <v>48.39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7.9437600000000002</v>
      </c>
      <c r="E20">
        <f>GT_NG!T20</f>
        <v>11.181789834736515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1001.9200742023929</v>
      </c>
      <c r="P20" s="36">
        <v>75.180000000000007</v>
      </c>
      <c r="Q20" s="36">
        <v>26.78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412.91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-537</v>
      </c>
      <c r="AA20" s="75">
        <f>STOA!J20</f>
        <v>272.39</v>
      </c>
      <c r="AB20" s="75">
        <f>-STOA!P20</f>
        <v>0</v>
      </c>
      <c r="AC20">
        <f t="shared" si="0"/>
        <v>22.171963005849975</v>
      </c>
      <c r="AD20">
        <f t="shared" si="1"/>
        <v>1418.6017331795008</v>
      </c>
      <c r="AE20">
        <f>'IDT-1'!F20</f>
        <v>0</v>
      </c>
      <c r="AF20" s="24"/>
      <c r="AG20">
        <f t="shared" si="2"/>
        <v>1418.6017331795008</v>
      </c>
      <c r="AI20" s="34">
        <f>PXIL!J20</f>
        <v>0</v>
      </c>
      <c r="AJ20" s="34">
        <f>PXIL!P20</f>
        <v>0</v>
      </c>
      <c r="AK20" s="34">
        <f>RTM_IEX!J20</f>
        <v>48.38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7.9437600000000002</v>
      </c>
      <c r="E21">
        <f>GT_NG!T21</f>
        <v>11.181789834736515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1001.9200742023929</v>
      </c>
      <c r="P21" s="36">
        <v>75.180000000000007</v>
      </c>
      <c r="Q21" s="36">
        <v>26.78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410.42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-557</v>
      </c>
      <c r="AA21" s="75">
        <f>STOA!J21</f>
        <v>272.39</v>
      </c>
      <c r="AB21" s="75">
        <f>-STOA!P21</f>
        <v>0</v>
      </c>
      <c r="AC21">
        <f t="shared" si="0"/>
        <v>22.370205556293879</v>
      </c>
      <c r="AD21">
        <f t="shared" si="1"/>
        <v>1400.7534906290564</v>
      </c>
      <c r="AE21">
        <f>'IDT-1'!F21</f>
        <v>0</v>
      </c>
      <c r="AF21" s="24"/>
      <c r="AG21">
        <f t="shared" si="2"/>
        <v>1400.7534906290564</v>
      </c>
      <c r="AI21" s="34">
        <f>PXIL!J21</f>
        <v>0</v>
      </c>
      <c r="AJ21" s="34">
        <f>PXIL!P21</f>
        <v>0</v>
      </c>
      <c r="AK21" s="34">
        <f>RTM_IEX!J21</f>
        <v>53.22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7.9437600000000002</v>
      </c>
      <c r="E22">
        <f>GT_NG!T22</f>
        <v>11.181789834736515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1003.86594947512</v>
      </c>
      <c r="P22" s="36">
        <v>75.180000000000007</v>
      </c>
      <c r="Q22" s="36">
        <v>26.78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410.42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-580</v>
      </c>
      <c r="AA22" s="75">
        <f>STOA!J22</f>
        <v>272.39</v>
      </c>
      <c r="AB22" s="75">
        <f>-STOA!P22</f>
        <v>0</v>
      </c>
      <c r="AC22">
        <f t="shared" si="0"/>
        <v>22.591526191704371</v>
      </c>
      <c r="AD22">
        <f t="shared" si="1"/>
        <v>1379.4780452663733</v>
      </c>
      <c r="AE22">
        <f>'IDT-1'!F22</f>
        <v>0</v>
      </c>
      <c r="AF22" s="24"/>
      <c r="AG22">
        <f t="shared" si="2"/>
        <v>1379.4780452663733</v>
      </c>
      <c r="AI22" s="34">
        <f>PXIL!J22</f>
        <v>0</v>
      </c>
      <c r="AJ22" s="34">
        <f>PXIL!P22</f>
        <v>0</v>
      </c>
      <c r="AK22" s="34">
        <f>RTM_IEX!J22</f>
        <v>53.22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7.9437600000000002</v>
      </c>
      <c r="E23">
        <f>GT_NG!T23</f>
        <v>11.181789834736515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1002.4644245683739</v>
      </c>
      <c r="P23" s="36">
        <v>75.180000000000007</v>
      </c>
      <c r="Q23" s="36">
        <v>26.78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410.23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-605</v>
      </c>
      <c r="AA23" s="75">
        <f>STOA!J23</f>
        <v>272.2</v>
      </c>
      <c r="AB23" s="75">
        <f>-STOA!P23</f>
        <v>0</v>
      </c>
      <c r="AC23">
        <f t="shared" si="0"/>
        <v>22.883073960579889</v>
      </c>
      <c r="AD23">
        <f t="shared" si="1"/>
        <v>1362.0949725907517</v>
      </c>
      <c r="AE23">
        <f>'IDT-1'!F23</f>
        <v>0</v>
      </c>
      <c r="AF23" s="24"/>
      <c r="AG23">
        <f t="shared" si="2"/>
        <v>1362.0949725907517</v>
      </c>
      <c r="AI23" s="34">
        <f>PXIL!J23</f>
        <v>0</v>
      </c>
      <c r="AJ23" s="34">
        <f>PXIL!P23</f>
        <v>0</v>
      </c>
      <c r="AK23" s="34">
        <f>RTM_IEX!J23</f>
        <v>62.91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7.9437600000000002</v>
      </c>
      <c r="E24">
        <f>GT_NG!T24</f>
        <v>11.181789834736515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1019.2378256339539</v>
      </c>
      <c r="P24" s="36">
        <v>75.180000000000007</v>
      </c>
      <c r="Q24" s="36">
        <v>26.78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410.23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-648</v>
      </c>
      <c r="AA24" s="75">
        <f>STOA!J24</f>
        <v>272.2</v>
      </c>
      <c r="AB24" s="75">
        <f>-STOA!P24</f>
        <v>0</v>
      </c>
      <c r="AC24">
        <f t="shared" si="0"/>
        <v>23.41235137341139</v>
      </c>
      <c r="AD24">
        <f t="shared" si="1"/>
        <v>1335.3290962435001</v>
      </c>
      <c r="AE24">
        <f>'IDT-1'!F24</f>
        <v>0</v>
      </c>
      <c r="AF24" s="24"/>
      <c r="AG24">
        <f t="shared" si="2"/>
        <v>1335.3290962435001</v>
      </c>
      <c r="AI24" s="34">
        <f>PXIL!J24</f>
        <v>0</v>
      </c>
      <c r="AJ24" s="34">
        <f>PXIL!P24</f>
        <v>0</v>
      </c>
      <c r="AK24" s="34">
        <f>RTM_IEX!J24</f>
        <v>62.9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7.9437600000000002</v>
      </c>
      <c r="E25">
        <f>GT_NG!T25</f>
        <v>11.187640811071773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1023.069885473454</v>
      </c>
      <c r="P25" s="36">
        <v>75.180000000000007</v>
      </c>
      <c r="Q25" s="36">
        <v>26.78</v>
      </c>
      <c r="R25" s="38">
        <v>0</v>
      </c>
      <c r="S25" s="38">
        <v>0</v>
      </c>
      <c r="T25" s="37">
        <f>SUMPRODUCT(LTA!J25:AN25,LTA!J$101:AN$101,LTA!J$105:AN$105)</f>
        <v>0.33</v>
      </c>
      <c r="U25" s="37">
        <f>SUMPRODUCT(LTA!J25:AN25,LTA!J$102:AN$102,LTA!J$105:AN$105)</f>
        <v>411.190111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-674</v>
      </c>
      <c r="AA25" s="75">
        <f>STOA!J25</f>
        <v>272.2</v>
      </c>
      <c r="AB25" s="75">
        <f>-STOA!P25</f>
        <v>0</v>
      </c>
      <c r="AC25">
        <f t="shared" si="0"/>
        <v>23.688309280967815</v>
      </c>
      <c r="AD25">
        <f t="shared" si="1"/>
        <v>1314.1811601517788</v>
      </c>
      <c r="AE25">
        <f>'IDT-1'!F25</f>
        <v>0</v>
      </c>
      <c r="AF25" s="24"/>
      <c r="AG25">
        <f t="shared" si="2"/>
        <v>1314.1811601517788</v>
      </c>
      <c r="AI25" s="34">
        <f>PXIL!J25</f>
        <v>0</v>
      </c>
      <c r="AJ25" s="34">
        <f>PXIL!P25</f>
        <v>0</v>
      </c>
      <c r="AK25" s="34">
        <f>RTM_IEX!J25</f>
        <v>62.9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7.9437600000000002</v>
      </c>
      <c r="E26">
        <f>GT_NG!T26</f>
        <v>11.187640811071773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1023.8305028422193</v>
      </c>
      <c r="P26" s="36">
        <v>75.180000000000007</v>
      </c>
      <c r="Q26" s="36">
        <v>26.78</v>
      </c>
      <c r="R26" s="38">
        <v>0</v>
      </c>
      <c r="S26" s="38">
        <v>0</v>
      </c>
      <c r="T26" s="37">
        <f>SUMPRODUCT(LTA!J26:AN26,LTA!J$101:AN$101,LTA!J$105:AN$105)</f>
        <v>1.61</v>
      </c>
      <c r="U26" s="37">
        <f>SUMPRODUCT(LTA!J26:AN26,LTA!J$102:AN$102,LTA!J$105:AN$105)</f>
        <v>414.780687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-702</v>
      </c>
      <c r="AA26" s="75">
        <f>STOA!J26</f>
        <v>272.2</v>
      </c>
      <c r="AB26" s="75">
        <f>-STOA!P26</f>
        <v>0</v>
      </c>
      <c r="AC26">
        <f t="shared" si="0"/>
        <v>23.986451353234422</v>
      </c>
      <c r="AD26">
        <f t="shared" si="1"/>
        <v>1291.5142114482776</v>
      </c>
      <c r="AE26">
        <f>'IDT-1'!F26</f>
        <v>0</v>
      </c>
      <c r="AF26" s="24"/>
      <c r="AG26">
        <f t="shared" si="2"/>
        <v>1291.5142114482776</v>
      </c>
      <c r="AI26" s="34">
        <f>PXIL!J26</f>
        <v>0</v>
      </c>
      <c r="AJ26" s="34">
        <f>PXIL!P26</f>
        <v>0</v>
      </c>
      <c r="AK26" s="34">
        <f>RTM_IEX!J26</f>
        <v>62.9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7.9437600000000002</v>
      </c>
      <c r="E27">
        <f>GT_NG!T27</f>
        <v>11.187640811071773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58.810000000000009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952.03462977414813</v>
      </c>
      <c r="P27" s="36">
        <v>29.03</v>
      </c>
      <c r="Q27" s="36">
        <v>7.74</v>
      </c>
      <c r="R27" s="38">
        <v>8.8699999999999992</v>
      </c>
      <c r="S27" s="38">
        <v>0</v>
      </c>
      <c r="T27" s="37">
        <f>SUMPRODUCT(LTA!J27:AN27,LTA!J$101:AN$101,LTA!J$105:AN$105)</f>
        <v>4.21</v>
      </c>
      <c r="U27" s="37">
        <f>SUMPRODUCT(LTA!J27:AN27,LTA!J$102:AN$102,LTA!J$105:AN$105)</f>
        <v>370.38638200000003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-403</v>
      </c>
      <c r="AA27" s="75">
        <f>STOA!J27</f>
        <v>272.12</v>
      </c>
      <c r="AB27" s="75">
        <f>-STOA!P27</f>
        <v>0</v>
      </c>
      <c r="AC27">
        <f t="shared" si="0"/>
        <v>19.18398565709899</v>
      </c>
      <c r="AD27">
        <f t="shared" si="1"/>
        <v>1351.2364990763415</v>
      </c>
      <c r="AE27">
        <f>'IDT-1'!F27</f>
        <v>0</v>
      </c>
      <c r="AF27" s="24"/>
      <c r="AG27">
        <f t="shared" si="2"/>
        <v>1351.2364990763415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7.9437600000000002</v>
      </c>
      <c r="E28">
        <f>GT_NG!T28</f>
        <v>11.187640811071773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58.810000000000009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859.87207228294437</v>
      </c>
      <c r="P28" s="36">
        <v>75.180000000000007</v>
      </c>
      <c r="Q28" s="36">
        <v>7.74</v>
      </c>
      <c r="R28" s="38">
        <v>14.379999999999999</v>
      </c>
      <c r="S28" s="38">
        <v>0</v>
      </c>
      <c r="T28" s="37">
        <f>SUMPRODUCT(LTA!J28:AN28,LTA!J$101:AN$101,LTA!J$105:AN$105)</f>
        <v>7.3100000000000005</v>
      </c>
      <c r="U28" s="37">
        <f>SUMPRODUCT(LTA!J28:AN28,LTA!J$102:AN$102,LTA!J$105:AN$105)</f>
        <v>375.56678900000003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-437</v>
      </c>
      <c r="AA28" s="75">
        <f>STOA!J28</f>
        <v>272.12</v>
      </c>
      <c r="AB28" s="75">
        <f>-STOA!P28</f>
        <v>0</v>
      </c>
      <c r="AC28">
        <f t="shared" si="0"/>
        <v>19.500343068531041</v>
      </c>
      <c r="AD28">
        <f t="shared" si="1"/>
        <v>1318.5679911737061</v>
      </c>
      <c r="AE28">
        <f>'IDT-1'!F28</f>
        <v>0</v>
      </c>
      <c r="AF28" s="24"/>
      <c r="AG28">
        <f t="shared" si="2"/>
        <v>1318.5679911737061</v>
      </c>
      <c r="AI28" s="34">
        <f>PXIL!J28</f>
        <v>0</v>
      </c>
      <c r="AJ28" s="34">
        <f>PXIL!P28</f>
        <v>0</v>
      </c>
      <c r="AK28" s="34">
        <f>RTM_IEX!J28</f>
        <v>33.869999999999997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7.9437600000000002</v>
      </c>
      <c r="E29">
        <f>GT_NG!T29</f>
        <v>11.187640811071773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58.810000000000009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778.22304654667278</v>
      </c>
      <c r="P29" s="36">
        <v>75.180000000000007</v>
      </c>
      <c r="Q29" s="36">
        <v>26.78</v>
      </c>
      <c r="R29" s="38">
        <v>17.7</v>
      </c>
      <c r="S29" s="38">
        <v>0</v>
      </c>
      <c r="T29" s="37">
        <f>SUMPRODUCT(LTA!J29:AN29,LTA!J$101:AN$101,LTA!J$105:AN$105)</f>
        <v>12.129999999999999</v>
      </c>
      <c r="U29" s="37">
        <f>SUMPRODUCT(LTA!J29:AN29,LTA!J$102:AN$102,LTA!J$105:AN$105)</f>
        <v>429.98990600000002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-463</v>
      </c>
      <c r="AA29" s="75">
        <f>STOA!J29</f>
        <v>272.12</v>
      </c>
      <c r="AB29" s="75">
        <f>-STOA!P29</f>
        <v>0</v>
      </c>
      <c r="AC29">
        <f t="shared" si="0"/>
        <v>19.815954387228935</v>
      </c>
      <c r="AD29">
        <f t="shared" si="1"/>
        <v>1301.8864711187368</v>
      </c>
      <c r="AE29">
        <f>'IDT-1'!F29</f>
        <v>0</v>
      </c>
      <c r="AF29" s="24"/>
      <c r="AG29">
        <f t="shared" si="2"/>
        <v>1301.8864711187368</v>
      </c>
      <c r="AI29" s="34">
        <f>PXIL!J29</f>
        <v>0</v>
      </c>
      <c r="AJ29" s="34">
        <f>PXIL!P29</f>
        <v>0</v>
      </c>
      <c r="AK29" s="34">
        <f>RTM_IEX!J29</f>
        <v>43.55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7.9437600000000002</v>
      </c>
      <c r="E30">
        <f>GT_NG!T30</f>
        <v>11.187640811071773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58.810000000000009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761.1927938357901</v>
      </c>
      <c r="P30" s="36">
        <v>75.180000000000007</v>
      </c>
      <c r="Q30" s="36">
        <v>26.78</v>
      </c>
      <c r="R30" s="38">
        <v>17.7</v>
      </c>
      <c r="S30" s="38">
        <v>0</v>
      </c>
      <c r="T30" s="37">
        <f>SUMPRODUCT(LTA!J30:AN30,LTA!J$101:AN$101,LTA!J$105:AN$105)</f>
        <v>17.66</v>
      </c>
      <c r="U30" s="37">
        <f>SUMPRODUCT(LTA!J30:AN30,LTA!J$102:AN$102,LTA!J$105:AN$105)</f>
        <v>436.03924600000005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-470</v>
      </c>
      <c r="AA30" s="75">
        <f>STOA!J30</f>
        <v>272.12</v>
      </c>
      <c r="AB30" s="75">
        <f>-STOA!P30</f>
        <v>0</v>
      </c>
      <c r="AC30">
        <f t="shared" si="0"/>
        <v>19.830133248028531</v>
      </c>
      <c r="AD30">
        <f t="shared" si="1"/>
        <v>1289.4213795470546</v>
      </c>
      <c r="AE30">
        <f>'IDT-1'!F30</f>
        <v>0</v>
      </c>
      <c r="AF30" s="24"/>
      <c r="AG30">
        <f t="shared" si="2"/>
        <v>1289.4213795470546</v>
      </c>
      <c r="AI30" s="34">
        <f>PXIL!J30</f>
        <v>0</v>
      </c>
      <c r="AJ30" s="34">
        <f>PXIL!P30</f>
        <v>0</v>
      </c>
      <c r="AK30" s="34">
        <f>RTM_IEX!J30</f>
        <v>43.55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7.9437600000000002</v>
      </c>
      <c r="E31">
        <f>GT_NG!T31</f>
        <v>11.181789834736515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58.810000000000009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754.72123562561285</v>
      </c>
      <c r="P31" s="36">
        <v>75.180000000000007</v>
      </c>
      <c r="Q31" s="36">
        <v>26.78</v>
      </c>
      <c r="R31" s="38">
        <v>17.699999999999996</v>
      </c>
      <c r="S31" s="38">
        <v>0</v>
      </c>
      <c r="T31" s="37">
        <f>SUMPRODUCT(LTA!J31:AN31,LTA!J$101:AN$101,LTA!J$105:AN$105)</f>
        <v>2.29</v>
      </c>
      <c r="U31" s="37">
        <f>SUMPRODUCT(LTA!J31:AN31,LTA!J$102:AN$102,LTA!J$105:AN$105)</f>
        <v>442.84623000000005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-545</v>
      </c>
      <c r="AA31" s="75">
        <f>STOA!J31</f>
        <v>329.99</v>
      </c>
      <c r="AB31" s="75">
        <f>-STOA!P31</f>
        <v>0</v>
      </c>
      <c r="AC31">
        <f t="shared" si="0"/>
        <v>20.813229070551866</v>
      </c>
      <c r="AD31">
        <f t="shared" si="1"/>
        <v>1249.4878585380184</v>
      </c>
      <c r="AE31">
        <f>'IDT-1'!F31</f>
        <v>0</v>
      </c>
      <c r="AF31" s="24"/>
      <c r="AG31">
        <f t="shared" si="2"/>
        <v>1249.4878585380184</v>
      </c>
      <c r="AI31" s="34">
        <f>PXIL!J31</f>
        <v>0</v>
      </c>
      <c r="AJ31" s="34">
        <f>PXIL!P31</f>
        <v>0</v>
      </c>
      <c r="AK31" s="34">
        <f>RTM_IEX!J31</f>
        <v>36.770000000000003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7.9437600000000002</v>
      </c>
      <c r="E32">
        <f>GT_NG!T32</f>
        <v>11.181789834736515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58.810000000000009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717.83611972793312</v>
      </c>
      <c r="P32" s="36">
        <v>75.180000000000007</v>
      </c>
      <c r="Q32" s="36">
        <v>7.7399999999999993</v>
      </c>
      <c r="R32" s="38">
        <v>17.699999999999996</v>
      </c>
      <c r="S32" s="38">
        <v>0</v>
      </c>
      <c r="T32" s="37">
        <f>SUMPRODUCT(LTA!J32:AN32,LTA!J$101:AN$101,LTA!J$105:AN$105)</f>
        <v>2.57</v>
      </c>
      <c r="U32" s="37">
        <f>SUMPRODUCT(LTA!J32:AN32,LTA!J$102:AN$102,LTA!J$105:AN$105)</f>
        <v>441.35078400000003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-430</v>
      </c>
      <c r="AA32" s="75">
        <f>STOA!J32</f>
        <v>329.99</v>
      </c>
      <c r="AB32" s="75">
        <f>-STOA!P32</f>
        <v>0</v>
      </c>
      <c r="AC32">
        <f t="shared" si="0"/>
        <v>19.054612736021781</v>
      </c>
      <c r="AD32">
        <f t="shared" si="1"/>
        <v>1262.335912974869</v>
      </c>
      <c r="AE32">
        <f>'IDT-1'!F32</f>
        <v>0</v>
      </c>
      <c r="AF32" s="24"/>
      <c r="AG32">
        <f t="shared" si="2"/>
        <v>1262.335912974869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7.9437600000000002</v>
      </c>
      <c r="E33">
        <f>GT_NG!T33</f>
        <v>11.181789834736515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58.810000000000009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662.08484495054199</v>
      </c>
      <c r="P33" s="36">
        <v>75.180000000000007</v>
      </c>
      <c r="Q33" s="36">
        <v>20.049999999999997</v>
      </c>
      <c r="R33" s="38">
        <v>17.699999999999996</v>
      </c>
      <c r="S33" s="38">
        <v>0</v>
      </c>
      <c r="T33" s="37">
        <f>SUMPRODUCT(LTA!J33:AN33,LTA!J$101:AN$101,LTA!J$105:AN$105)</f>
        <v>3.17</v>
      </c>
      <c r="U33" s="37">
        <f>SUMPRODUCT(LTA!J33:AN33,LTA!J$102:AN$102,LTA!J$105:AN$105)</f>
        <v>439.74436600000001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-445</v>
      </c>
      <c r="AA33" s="75">
        <f>STOA!J33</f>
        <v>329.99</v>
      </c>
      <c r="AB33" s="75">
        <f>-STOA!P33</f>
        <v>0</v>
      </c>
      <c r="AC33">
        <f t="shared" si="0"/>
        <v>19.303887677191714</v>
      </c>
      <c r="AD33">
        <f t="shared" si="1"/>
        <v>1280.3689452563076</v>
      </c>
      <c r="AE33">
        <f>'IDT-1'!F33</f>
        <v>0</v>
      </c>
      <c r="AF33" s="24"/>
      <c r="AG33">
        <f t="shared" si="2"/>
        <v>1280.3689452563076</v>
      </c>
      <c r="AI33" s="34">
        <f>PXIL!J33</f>
        <v>0</v>
      </c>
      <c r="AJ33" s="34">
        <f>PXIL!P33</f>
        <v>0</v>
      </c>
      <c r="AK33" s="34">
        <f>RTM_IEX!J33</f>
        <v>67.73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7.9437600000000002</v>
      </c>
      <c r="E34">
        <f>GT_NG!T34</f>
        <v>11.181789834736515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58.810000000000009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617.9700334248007</v>
      </c>
      <c r="P34" s="36">
        <v>61.93</v>
      </c>
      <c r="Q34" s="36">
        <v>20.049999999999997</v>
      </c>
      <c r="R34" s="38">
        <v>19.2</v>
      </c>
      <c r="S34" s="38">
        <v>0</v>
      </c>
      <c r="T34" s="37">
        <f>SUMPRODUCT(LTA!J34:AN34,LTA!J$101:AN$101,LTA!J$105:AN$105)</f>
        <v>2.97</v>
      </c>
      <c r="U34" s="37">
        <f>SUMPRODUCT(LTA!J34:AN34,LTA!J$102:AN$102,LTA!J$105:AN$105)</f>
        <v>418.40649000000002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-336</v>
      </c>
      <c r="AA34" s="75">
        <f>STOA!J34</f>
        <v>329.99</v>
      </c>
      <c r="AB34" s="75">
        <f>-STOA!P34</f>
        <v>0</v>
      </c>
      <c r="AC34">
        <f t="shared" si="0"/>
        <v>17.147785402267854</v>
      </c>
      <c r="AD34">
        <f t="shared" si="1"/>
        <v>1236.3923600054902</v>
      </c>
      <c r="AE34">
        <f>'IDT-1'!F34</f>
        <v>0</v>
      </c>
      <c r="AF34" s="24"/>
      <c r="AG34">
        <f t="shared" si="2"/>
        <v>1236.3923600054902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7.9437600000000002</v>
      </c>
      <c r="E35">
        <f>GT_NG!T35</f>
        <v>11.181789834736515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58.810000000000009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617.97172567164785</v>
      </c>
      <c r="P35" s="36">
        <v>75.180000000000007</v>
      </c>
      <c r="Q35" s="36">
        <v>26.78</v>
      </c>
      <c r="R35" s="38">
        <v>19.199999999999996</v>
      </c>
      <c r="S35" s="38">
        <v>0</v>
      </c>
      <c r="T35" s="37">
        <f>SUMPRODUCT(LTA!J35:AN35,LTA!J$101:AN$101,LTA!J$105:AN$105)</f>
        <v>3.63</v>
      </c>
      <c r="U35" s="37">
        <f>SUMPRODUCT(LTA!J35:AN35,LTA!J$102:AN$102,LTA!J$105:AN$105)</f>
        <v>424.90125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-343</v>
      </c>
      <c r="AA35" s="75">
        <f>STOA!J35</f>
        <v>329.9</v>
      </c>
      <c r="AB35" s="75">
        <f>-STOA!P35</f>
        <v>0</v>
      </c>
      <c r="AC35">
        <f t="shared" si="0"/>
        <v>17.714284900361331</v>
      </c>
      <c r="AD35">
        <f t="shared" si="1"/>
        <v>1225.8723127542439</v>
      </c>
      <c r="AE35">
        <f>'IDT-1'!F35</f>
        <v>0</v>
      </c>
      <c r="AF35" s="24"/>
      <c r="AG35">
        <f t="shared" si="2"/>
        <v>1225.8723127542439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7.9437600000000002</v>
      </c>
      <c r="E36">
        <f>GT_NG!T36</f>
        <v>11.181789834736515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58.810000000000009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617.97172567164785</v>
      </c>
      <c r="P36" s="36">
        <v>75.180000000000007</v>
      </c>
      <c r="Q36" s="36">
        <v>26.78</v>
      </c>
      <c r="R36" s="38">
        <v>21.199999999999996</v>
      </c>
      <c r="S36" s="38">
        <v>0</v>
      </c>
      <c r="T36" s="37">
        <f>SUMPRODUCT(LTA!J36:AN36,LTA!J$101:AN$101,LTA!J$105:AN$105)</f>
        <v>5.89</v>
      </c>
      <c r="U36" s="37">
        <f>SUMPRODUCT(LTA!J36:AN36,LTA!J$102:AN$102,LTA!J$105:AN$105)</f>
        <v>431.018889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-357</v>
      </c>
      <c r="AA36" s="75">
        <f>STOA!J36</f>
        <v>329.9</v>
      </c>
      <c r="AB36" s="75">
        <f>-STOA!P36</f>
        <v>0</v>
      </c>
      <c r="AC36">
        <f t="shared" si="0"/>
        <v>17.929901908872068</v>
      </c>
      <c r="AD36">
        <f t="shared" si="1"/>
        <v>1222.0343347457333</v>
      </c>
      <c r="AE36">
        <f>'IDT-1'!F36</f>
        <v>0</v>
      </c>
      <c r="AF36" s="24"/>
      <c r="AG36">
        <f t="shared" si="2"/>
        <v>1222.0343347457333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7.9437600000000002</v>
      </c>
      <c r="E37">
        <f>GT_NG!T37</f>
        <v>11.181789834736515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58.810000000000009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622.35937044694106</v>
      </c>
      <c r="P37" s="36">
        <v>75.180000000000007</v>
      </c>
      <c r="Q37" s="36">
        <v>26.78</v>
      </c>
      <c r="R37" s="38">
        <v>21.2</v>
      </c>
      <c r="S37" s="38">
        <v>0</v>
      </c>
      <c r="T37" s="37">
        <f>SUMPRODUCT(LTA!J37:AN37,LTA!J$101:AN$101,LTA!J$105:AN$105)</f>
        <v>21.490000000000002</v>
      </c>
      <c r="U37" s="37">
        <f>SUMPRODUCT(LTA!J37:AN37,LTA!J$102:AN$102,LTA!J$105:AN$105)</f>
        <v>437.33166800000004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-366</v>
      </c>
      <c r="AA37" s="75">
        <f>STOA!J37</f>
        <v>329.9</v>
      </c>
      <c r="AB37" s="75">
        <f>-STOA!P37</f>
        <v>0</v>
      </c>
      <c r="AC37">
        <f t="shared" si="0"/>
        <v>17.886123684906593</v>
      </c>
      <c r="AD37">
        <f t="shared" si="1"/>
        <v>1279.3785367449918</v>
      </c>
      <c r="AE37">
        <f>'IDT-1'!F37</f>
        <v>0</v>
      </c>
      <c r="AF37" s="24"/>
      <c r="AG37">
        <f t="shared" si="2"/>
        <v>1279.3785367449918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7.9437600000000002</v>
      </c>
      <c r="E38">
        <f>GT_NG!T38</f>
        <v>11.181789834736515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58.810000000000009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622.35937044694106</v>
      </c>
      <c r="P38" s="36">
        <v>75.180000000000007</v>
      </c>
      <c r="Q38" s="36">
        <v>26.78</v>
      </c>
      <c r="R38" s="38">
        <v>21.199999999999996</v>
      </c>
      <c r="S38" s="38">
        <v>0</v>
      </c>
      <c r="T38" s="37">
        <f>SUMPRODUCT(LTA!J38:AN38,LTA!J$101:AN$101,LTA!J$105:AN$105)</f>
        <v>24.32</v>
      </c>
      <c r="U38" s="37">
        <f>SUMPRODUCT(LTA!J38:AN38,LTA!J$102:AN$102,LTA!J$105:AN$105)</f>
        <v>443.90788600000002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-365</v>
      </c>
      <c r="AA38" s="75">
        <f>STOA!J38</f>
        <v>329.9</v>
      </c>
      <c r="AB38" s="75">
        <f>-STOA!P38</f>
        <v>0</v>
      </c>
      <c r="AC38">
        <f t="shared" si="0"/>
        <v>17.960020275784402</v>
      </c>
      <c r="AD38">
        <f t="shared" si="1"/>
        <v>1289.710858154114</v>
      </c>
      <c r="AE38">
        <f>'IDT-1'!F38</f>
        <v>0</v>
      </c>
      <c r="AF38" s="24"/>
      <c r="AG38">
        <f t="shared" si="2"/>
        <v>1289.710858154114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7.9437600000000002</v>
      </c>
      <c r="E39">
        <f>GT_NG!T39</f>
        <v>11.078889928281882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58.810000000000009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622.36043223233969</v>
      </c>
      <c r="P39" s="36">
        <v>75.180000000000007</v>
      </c>
      <c r="Q39" s="36">
        <v>26.78</v>
      </c>
      <c r="R39" s="38">
        <v>21.199999999999996</v>
      </c>
      <c r="S39" s="38">
        <v>0</v>
      </c>
      <c r="T39" s="37">
        <f>SUMPRODUCT(LTA!J39:AN39,LTA!J$101:AN$101,LTA!J$105:AN$105)</f>
        <v>28.43</v>
      </c>
      <c r="U39" s="37">
        <f>SUMPRODUCT(LTA!J39:AN39,LTA!J$102:AN$102,LTA!J$105:AN$105)</f>
        <v>445.62799200000001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-352</v>
      </c>
      <c r="AA39" s="75">
        <f>STOA!J39</f>
        <v>329.8</v>
      </c>
      <c r="AB39" s="75">
        <f>-STOA!P39</f>
        <v>0</v>
      </c>
      <c r="AC39">
        <f t="shared" si="0"/>
        <v>17.894133375330565</v>
      </c>
      <c r="AD39">
        <f t="shared" si="1"/>
        <v>1308.4050129335119</v>
      </c>
      <c r="AE39">
        <f>'IDT-1'!F39</f>
        <v>0</v>
      </c>
      <c r="AF39" s="24"/>
      <c r="AG39">
        <f t="shared" si="2"/>
        <v>1308.4050129335119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7.9437600000000002</v>
      </c>
      <c r="E40">
        <f>GT_NG!T40</f>
        <v>11.078889928281882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58.810000000000009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622.36043223233969</v>
      </c>
      <c r="P40" s="36">
        <v>75.180000000000007</v>
      </c>
      <c r="Q40" s="36">
        <v>26.78</v>
      </c>
      <c r="R40" s="38">
        <v>21.199999999999996</v>
      </c>
      <c r="S40" s="38">
        <v>0</v>
      </c>
      <c r="T40" s="37">
        <f>SUMPRODUCT(LTA!J40:AN40,LTA!J$101:AN$101,LTA!J$105:AN$105)</f>
        <v>30.839999999999996</v>
      </c>
      <c r="U40" s="37">
        <f>SUMPRODUCT(LTA!J40:AN40,LTA!J$102:AN$102,LTA!J$105:AN$105)</f>
        <v>450.99434200000002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-328</v>
      </c>
      <c r="AA40" s="75">
        <f>STOA!J40</f>
        <v>329.8</v>
      </c>
      <c r="AB40" s="75">
        <f>-STOA!P40</f>
        <v>0</v>
      </c>
      <c r="AC40">
        <f t="shared" si="0"/>
        <v>17.749490194797879</v>
      </c>
      <c r="AD40">
        <f t="shared" si="1"/>
        <v>1340.3260061140447</v>
      </c>
      <c r="AE40">
        <f>'IDT-1'!F40</f>
        <v>0</v>
      </c>
      <c r="AF40" s="24"/>
      <c r="AG40">
        <f t="shared" si="2"/>
        <v>1340.3260061140447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7.9437600000000002</v>
      </c>
      <c r="E41">
        <f>GT_NG!T41</f>
        <v>11.078889928281882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58.810000000000009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618.77023882907326</v>
      </c>
      <c r="P41" s="36">
        <v>75.180000000000007</v>
      </c>
      <c r="Q41" s="36">
        <v>26.78</v>
      </c>
      <c r="R41" s="38">
        <v>21.2</v>
      </c>
      <c r="S41" s="38">
        <v>0</v>
      </c>
      <c r="T41" s="37">
        <f>SUMPRODUCT(LTA!J41:AN41,LTA!J$101:AN$101,LTA!J$105:AN$105)</f>
        <v>35.04</v>
      </c>
      <c r="U41" s="37">
        <f>SUMPRODUCT(LTA!J41:AN41,LTA!J$102:AN$102,LTA!J$105:AN$105)</f>
        <v>454.43131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-295</v>
      </c>
      <c r="AA41" s="75">
        <f>STOA!J41</f>
        <v>329.8</v>
      </c>
      <c r="AB41" s="75">
        <f>-STOA!P41</f>
        <v>0</v>
      </c>
      <c r="AC41">
        <f t="shared" si="0"/>
        <v>17.580904878238645</v>
      </c>
      <c r="AD41">
        <f t="shared" si="1"/>
        <v>1367.5413660273373</v>
      </c>
      <c r="AE41">
        <f>'IDT-1'!F41</f>
        <v>0</v>
      </c>
      <c r="AF41" s="24"/>
      <c r="AG41">
        <f t="shared" si="2"/>
        <v>1367.5413660273373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7.9437600000000002</v>
      </c>
      <c r="E42">
        <f>GT_NG!T42</f>
        <v>11.078889928281882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58.810000000000009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618.77023882907326</v>
      </c>
      <c r="P42" s="36">
        <v>75.180000000000007</v>
      </c>
      <c r="Q42" s="36">
        <v>26.78</v>
      </c>
      <c r="R42" s="38">
        <v>22.7</v>
      </c>
      <c r="S42" s="38">
        <v>0</v>
      </c>
      <c r="T42" s="37">
        <f>SUMPRODUCT(LTA!J42:AN42,LTA!J$101:AN$101,LTA!J$105:AN$105)</f>
        <v>39.089999999999996</v>
      </c>
      <c r="U42" s="37">
        <f>SUMPRODUCT(LTA!J42:AN42,LTA!J$102:AN$102,LTA!J$105:AN$105)</f>
        <v>457.86629699999997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-270</v>
      </c>
      <c r="AA42" s="75">
        <f>STOA!J42</f>
        <v>329.8</v>
      </c>
      <c r="AB42" s="75">
        <f>-STOA!P42</f>
        <v>0</v>
      </c>
      <c r="AC42">
        <f t="shared" si="0"/>
        <v>17.438019575783763</v>
      </c>
      <c r="AD42">
        <f t="shared" si="1"/>
        <v>1401.6692383297923</v>
      </c>
      <c r="AE42">
        <f>'IDT-1'!F42</f>
        <v>0</v>
      </c>
      <c r="AF42" s="24"/>
      <c r="AG42">
        <f t="shared" si="2"/>
        <v>1401.6692383297923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7.9437600000000002</v>
      </c>
      <c r="E43">
        <f>GT_NG!T43</f>
        <v>11.078889928281882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58.810000000000009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629.28300530021011</v>
      </c>
      <c r="P43" s="36">
        <v>75.180000000000007</v>
      </c>
      <c r="Q43" s="36">
        <v>26.78</v>
      </c>
      <c r="R43" s="38">
        <v>22.7</v>
      </c>
      <c r="S43" s="38">
        <v>0</v>
      </c>
      <c r="T43" s="37">
        <f>SUMPRODUCT(LTA!J43:AN43,LTA!J$101:AN$101,LTA!J$105:AN$105)</f>
        <v>42.08</v>
      </c>
      <c r="U43" s="37">
        <f>SUMPRODUCT(LTA!J43:AN43,LTA!J$102:AN$102,LTA!J$105:AN$105)</f>
        <v>458.16550999999998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-245</v>
      </c>
      <c r="AA43" s="75">
        <f>STOA!J43</f>
        <v>329.71</v>
      </c>
      <c r="AB43" s="75">
        <f>-STOA!P43</f>
        <v>0</v>
      </c>
      <c r="AC43">
        <f t="shared" si="0"/>
        <v>17.469903719907812</v>
      </c>
      <c r="AD43">
        <f t="shared" si="1"/>
        <v>1425.3493336568051</v>
      </c>
      <c r="AE43">
        <f>'IDT-1'!F43</f>
        <v>0</v>
      </c>
      <c r="AF43" s="24"/>
      <c r="AG43">
        <f t="shared" si="2"/>
        <v>1425.3493336568051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-25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7.9437600000000002</v>
      </c>
      <c r="E44">
        <f>GT_NG!T44</f>
        <v>11.078889928281882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58.810000000000009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630.71207862100755</v>
      </c>
      <c r="P44" s="36">
        <v>75.180000000000007</v>
      </c>
      <c r="Q44" s="36">
        <v>26.78</v>
      </c>
      <c r="R44" s="38">
        <v>22.7</v>
      </c>
      <c r="S44" s="38">
        <v>0</v>
      </c>
      <c r="T44" s="37">
        <f>SUMPRODUCT(LTA!J44:AN44,LTA!J$101:AN$101,LTA!J$105:AN$105)</f>
        <v>44.11</v>
      </c>
      <c r="U44" s="37">
        <f>SUMPRODUCT(LTA!J44:AN44,LTA!J$102:AN$102,LTA!J$105:AN$105)</f>
        <v>457.044015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-219</v>
      </c>
      <c r="AA44" s="75">
        <f>STOA!J44</f>
        <v>329.71</v>
      </c>
      <c r="AB44" s="75">
        <f>-STOA!P44</f>
        <v>0</v>
      </c>
      <c r="AC44">
        <f t="shared" si="0"/>
        <v>17.259643093553748</v>
      </c>
      <c r="AD44">
        <f t="shared" si="1"/>
        <v>1453.8971726039567</v>
      </c>
      <c r="AE44">
        <f>'IDT-1'!F44</f>
        <v>0</v>
      </c>
      <c r="AF44" s="24"/>
      <c r="AG44">
        <f t="shared" si="2"/>
        <v>1453.8971726039567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-25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7.9437600000000002</v>
      </c>
      <c r="E45">
        <f>GT_NG!T45</f>
        <v>11.081429031219827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58.810000000000009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624.83690760945308</v>
      </c>
      <c r="P45" s="36">
        <v>75.180000000000007</v>
      </c>
      <c r="Q45" s="36">
        <v>26.78</v>
      </c>
      <c r="R45" s="38">
        <v>22.7</v>
      </c>
      <c r="S45" s="38">
        <v>0</v>
      </c>
      <c r="T45" s="37">
        <f>SUMPRODUCT(LTA!J45:AN45,LTA!J$101:AN$101,LTA!J$105:AN$105)</f>
        <v>43.84</v>
      </c>
      <c r="U45" s="37">
        <f>SUMPRODUCT(LTA!J45:AN45,LTA!J$102:AN$102,LTA!J$105:AN$105)</f>
        <v>457.29713699999996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-194</v>
      </c>
      <c r="AA45" s="75">
        <f>STOA!J45</f>
        <v>329.71</v>
      </c>
      <c r="AB45" s="75">
        <f>-STOA!P45</f>
        <v>0</v>
      </c>
      <c r="AC45">
        <f t="shared" si="0"/>
        <v>16.763909030248158</v>
      </c>
      <c r="AD45">
        <f t="shared" si="1"/>
        <v>1498.5033967586455</v>
      </c>
      <c r="AE45">
        <f>'IDT-1'!F45</f>
        <v>0</v>
      </c>
      <c r="AF45" s="24"/>
      <c r="AG45">
        <f t="shared" si="2"/>
        <v>1498.5033967586455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7.9437600000000002</v>
      </c>
      <c r="E46">
        <f>GT_NG!T46</f>
        <v>11.081429031219827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58.810000000000009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618.94995624412888</v>
      </c>
      <c r="P46" s="36">
        <v>75.180000000000007</v>
      </c>
      <c r="Q46" s="36">
        <v>26.78</v>
      </c>
      <c r="R46" s="38">
        <v>22.7</v>
      </c>
      <c r="S46" s="38">
        <v>0</v>
      </c>
      <c r="T46" s="37">
        <f>SUMPRODUCT(LTA!J46:AN46,LTA!J$101:AN$101,LTA!J$105:AN$105)</f>
        <v>46.53</v>
      </c>
      <c r="U46" s="37">
        <f>SUMPRODUCT(LTA!J46:AN46,LTA!J$102:AN$102,LTA!J$105:AN$105)</f>
        <v>459.15960399999994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-172</v>
      </c>
      <c r="AA46" s="75">
        <f>STOA!J46</f>
        <v>329.71</v>
      </c>
      <c r="AB46" s="75">
        <f>-STOA!P46</f>
        <v>0</v>
      </c>
      <c r="AC46">
        <f t="shared" si="0"/>
        <v>16.556846762345007</v>
      </c>
      <c r="AD46">
        <f t="shared" si="1"/>
        <v>1519.3759746612245</v>
      </c>
      <c r="AE46">
        <f>'IDT-1'!F46</f>
        <v>0</v>
      </c>
      <c r="AF46" s="24"/>
      <c r="AG46">
        <f t="shared" si="2"/>
        <v>1519.3759746612245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7.9437600000000002</v>
      </c>
      <c r="E47">
        <f>GT_NG!T47</f>
        <v>11.081429031219827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58.810000000000009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618.93859561771774</v>
      </c>
      <c r="P47" s="36">
        <v>75.180000000000007</v>
      </c>
      <c r="Q47" s="36">
        <v>26.78</v>
      </c>
      <c r="R47" s="38">
        <v>22.7</v>
      </c>
      <c r="S47" s="38">
        <v>0</v>
      </c>
      <c r="T47" s="37">
        <f>SUMPRODUCT(LTA!J47:AN47,LTA!J$101:AN$101,LTA!J$105:AN$105)</f>
        <v>33.199999999999996</v>
      </c>
      <c r="U47" s="37">
        <f>SUMPRODUCT(LTA!J47:AN47,LTA!J$102:AN$102,LTA!J$105:AN$105)</f>
        <v>461.24679900000001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-149</v>
      </c>
      <c r="AA47" s="75">
        <f>STOA!J47</f>
        <v>329.53</v>
      </c>
      <c r="AB47" s="75">
        <f>-STOA!P47</f>
        <v>0</v>
      </c>
      <c r="AC47">
        <f t="shared" si="0"/>
        <v>16.252029171822098</v>
      </c>
      <c r="AD47">
        <f t="shared" si="1"/>
        <v>1531.2466266253364</v>
      </c>
      <c r="AE47">
        <f>'IDT-1'!F47</f>
        <v>0</v>
      </c>
      <c r="AF47" s="24"/>
      <c r="AG47">
        <f t="shared" si="2"/>
        <v>1531.2466266253364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7.9437600000000002</v>
      </c>
      <c r="E48">
        <f>GT_NG!T48</f>
        <v>11.081429031219828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58.810000000000009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619.18539823552487</v>
      </c>
      <c r="P48" s="36">
        <v>75.180000000000007</v>
      </c>
      <c r="Q48" s="36">
        <v>26.78</v>
      </c>
      <c r="R48" s="38">
        <v>22.7</v>
      </c>
      <c r="S48" s="38">
        <v>0</v>
      </c>
      <c r="T48" s="37">
        <f>SUMPRODUCT(LTA!J48:AN48,LTA!J$101:AN$101,LTA!J$105:AN$105)</f>
        <v>34.54</v>
      </c>
      <c r="U48" s="37">
        <f>SUMPRODUCT(LTA!J48:AN48,LTA!J$102:AN$102,LTA!J$105:AN$105)</f>
        <v>461.77367700000002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-125</v>
      </c>
      <c r="AA48" s="75">
        <f>STOA!J48</f>
        <v>329.53</v>
      </c>
      <c r="AB48" s="75">
        <f>-STOA!P48</f>
        <v>0</v>
      </c>
      <c r="AC48">
        <f t="shared" si="0"/>
        <v>16.057554500726113</v>
      </c>
      <c r="AD48">
        <f t="shared" si="1"/>
        <v>1557.5547819142394</v>
      </c>
      <c r="AE48">
        <f>'IDT-1'!F48</f>
        <v>0</v>
      </c>
      <c r="AF48" s="24"/>
      <c r="AG48">
        <f t="shared" si="2"/>
        <v>1557.5547819142394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7.9437600000000002</v>
      </c>
      <c r="E49">
        <f>GT_NG!T49</f>
        <v>11.081429031219828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58.810000000000009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617.59316844291732</v>
      </c>
      <c r="P49" s="36">
        <v>75.180000000000007</v>
      </c>
      <c r="Q49" s="36">
        <v>26.210000000000004</v>
      </c>
      <c r="R49" s="38">
        <v>23.7</v>
      </c>
      <c r="S49" s="38">
        <v>0</v>
      </c>
      <c r="T49" s="37">
        <f>SUMPRODUCT(LTA!J49:AN49,LTA!J$101:AN$101,LTA!J$105:AN$105)</f>
        <v>35.89</v>
      </c>
      <c r="U49" s="37">
        <f>SUMPRODUCT(LTA!J49:AN49,LTA!J$102:AN$102,LTA!J$105:AN$105)</f>
        <v>462.27294799999999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-103</v>
      </c>
      <c r="AA49" s="75">
        <f>STOA!J49</f>
        <v>329.53</v>
      </c>
      <c r="AB49" s="75">
        <f>-STOA!P49</f>
        <v>0</v>
      </c>
      <c r="AC49">
        <f t="shared" si="0"/>
        <v>16.134625483528726</v>
      </c>
      <c r="AD49">
        <f t="shared" si="1"/>
        <v>1550.1647521388293</v>
      </c>
      <c r="AE49">
        <f>'IDT-1'!F49</f>
        <v>0</v>
      </c>
      <c r="AF49" s="24"/>
      <c r="AG49">
        <f t="shared" si="2"/>
        <v>1550.1647521388293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7.9437600000000002</v>
      </c>
      <c r="E50">
        <f>GT_NG!T50</f>
        <v>11.081429031219828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58.810000000000009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617.59316844291732</v>
      </c>
      <c r="P50" s="36">
        <v>75.180000000000007</v>
      </c>
      <c r="Q50" s="36">
        <v>26.210000000000004</v>
      </c>
      <c r="R50" s="38">
        <v>23.7</v>
      </c>
      <c r="S50" s="38">
        <v>0</v>
      </c>
      <c r="T50" s="37">
        <f>SUMPRODUCT(LTA!J50:AN50,LTA!J$101:AN$101,LTA!J$105:AN$105)</f>
        <v>37.199999999999996</v>
      </c>
      <c r="U50" s="37">
        <f>SUMPRODUCT(LTA!J50:AN50,LTA!J$102:AN$102,LTA!J$105:AN$105)</f>
        <v>462.60468600000002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-81</v>
      </c>
      <c r="AA50" s="75">
        <f>STOA!J50</f>
        <v>329.53</v>
      </c>
      <c r="AB50" s="75">
        <f>-STOA!P50</f>
        <v>0</v>
      </c>
      <c r="AC50">
        <f t="shared" si="0"/>
        <v>15.820582059607501</v>
      </c>
      <c r="AD50">
        <f t="shared" si="1"/>
        <v>1589.1205335627506</v>
      </c>
      <c r="AE50">
        <f>'IDT-1'!F50</f>
        <v>0</v>
      </c>
      <c r="AF50" s="24"/>
      <c r="AG50">
        <f t="shared" si="2"/>
        <v>1589.1205335627506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7.9437600000000002</v>
      </c>
      <c r="E51">
        <f>GT_NG!T51</f>
        <v>11.084137013634852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58.810000000000009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621.15930282519821</v>
      </c>
      <c r="P51" s="36">
        <v>75.180000000000007</v>
      </c>
      <c r="Q51" s="36">
        <v>26.78</v>
      </c>
      <c r="R51" s="38">
        <v>23.7</v>
      </c>
      <c r="S51" s="38">
        <v>0</v>
      </c>
      <c r="T51" s="37">
        <f>SUMPRODUCT(LTA!J51:AN51,LTA!J$101:AN$101,LTA!J$105:AN$105)</f>
        <v>38.14</v>
      </c>
      <c r="U51" s="37">
        <f>SUMPRODUCT(LTA!J51:AN51,LTA!J$102:AN$102,LTA!J$105:AN$105)</f>
        <v>509.44240400000007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-58</v>
      </c>
      <c r="AA51" s="75">
        <f>STOA!J51</f>
        <v>329.43</v>
      </c>
      <c r="AB51" s="75">
        <f>-STOA!P51</f>
        <v>0</v>
      </c>
      <c r="AC51">
        <f t="shared" si="0"/>
        <v>16.294324045861217</v>
      </c>
      <c r="AD51">
        <f t="shared" si="1"/>
        <v>1638.4633519411927</v>
      </c>
      <c r="AE51">
        <f>'IDT-1'!F51</f>
        <v>0</v>
      </c>
      <c r="AF51" s="24"/>
      <c r="AG51">
        <f t="shared" si="2"/>
        <v>1638.4633519411927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7.9437600000000002</v>
      </c>
      <c r="E52">
        <f>GT_NG!T52</f>
        <v>11.084137013634852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58.810000000000009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621.3754945223975</v>
      </c>
      <c r="P52" s="36">
        <v>75.180000000000007</v>
      </c>
      <c r="Q52" s="36">
        <v>26.78</v>
      </c>
      <c r="R52" s="38">
        <v>23.7</v>
      </c>
      <c r="S52" s="38">
        <v>0</v>
      </c>
      <c r="T52" s="37">
        <f>SUMPRODUCT(LTA!J52:AN52,LTA!J$101:AN$101,LTA!J$105:AN$105)</f>
        <v>39.43</v>
      </c>
      <c r="U52" s="37">
        <f>SUMPRODUCT(LTA!J52:AN52,LTA!J$102:AN$102,LTA!J$105:AN$105)</f>
        <v>508.33986300000004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-37.799999999999997</v>
      </c>
      <c r="AA52" s="75">
        <f>STOA!J52</f>
        <v>329.43</v>
      </c>
      <c r="AB52" s="75">
        <f>-STOA!P52</f>
        <v>0</v>
      </c>
      <c r="AC52">
        <f t="shared" si="0"/>
        <v>16.118537996048225</v>
      </c>
      <c r="AD52">
        <f t="shared" si="1"/>
        <v>1659.2427886882051</v>
      </c>
      <c r="AE52">
        <f>'IDT-1'!F52</f>
        <v>0</v>
      </c>
      <c r="AF52" s="24"/>
      <c r="AG52">
        <f t="shared" si="2"/>
        <v>1659.2427886882051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7.9437600000000002</v>
      </c>
      <c r="E53">
        <f>GT_NG!T53</f>
        <v>11.081429031219827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58.810000000000009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694.85590377402957</v>
      </c>
      <c r="P53" s="36">
        <v>76.290000000000006</v>
      </c>
      <c r="Q53" s="36">
        <v>27.67</v>
      </c>
      <c r="R53" s="38">
        <v>23.7</v>
      </c>
      <c r="S53" s="38">
        <v>0</v>
      </c>
      <c r="T53" s="37">
        <f>SUMPRODUCT(LTA!J53:AN53,LTA!J$101:AN$101,LTA!J$105:AN$105)</f>
        <v>40.79</v>
      </c>
      <c r="U53" s="37">
        <f>SUMPRODUCT(LTA!J53:AN53,LTA!J$102:AN$102,LTA!J$105:AN$105)</f>
        <v>503.70528800000005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-141</v>
      </c>
      <c r="AA53" s="75">
        <f>STOA!J53</f>
        <v>329.43</v>
      </c>
      <c r="AB53" s="75">
        <f>-STOA!P53</f>
        <v>0</v>
      </c>
      <c r="AC53">
        <f t="shared" si="0"/>
        <v>17.670148267507891</v>
      </c>
      <c r="AD53">
        <f t="shared" si="1"/>
        <v>1626.6943046859624</v>
      </c>
      <c r="AE53">
        <f>'IDT-1'!F53</f>
        <v>0</v>
      </c>
      <c r="AF53" s="24"/>
      <c r="AG53">
        <f t="shared" si="2"/>
        <v>1626.6943046859624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7.9437600000000002</v>
      </c>
      <c r="E54">
        <f>GT_NG!T54</f>
        <v>10.9197589597209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58.810000000000009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696.58757529252864</v>
      </c>
      <c r="P54" s="36">
        <v>76.290000000000006</v>
      </c>
      <c r="Q54" s="36">
        <v>27.67</v>
      </c>
      <c r="R54" s="38">
        <v>23.7</v>
      </c>
      <c r="S54" s="38">
        <v>0</v>
      </c>
      <c r="T54" s="37">
        <f>SUMPRODUCT(LTA!J54:AN54,LTA!J$101:AN$101,LTA!J$105:AN$105)</f>
        <v>42.13</v>
      </c>
      <c r="U54" s="37">
        <f>SUMPRODUCT(LTA!J54:AN54,LTA!J$102:AN$102,LTA!J$105:AN$105)</f>
        <v>502.90521400000006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-128</v>
      </c>
      <c r="AA54" s="75">
        <f>STOA!J54</f>
        <v>329.43</v>
      </c>
      <c r="AB54" s="75">
        <f>-STOA!P54</f>
        <v>0</v>
      </c>
      <c r="AC54">
        <f t="shared" si="0"/>
        <v>17.573299971252954</v>
      </c>
      <c r="AD54">
        <f t="shared" si="1"/>
        <v>1641.9010804292175</v>
      </c>
      <c r="AE54">
        <f>'IDT-1'!F54</f>
        <v>0</v>
      </c>
      <c r="AF54" s="24"/>
      <c r="AG54">
        <f t="shared" si="2"/>
        <v>1641.9010804292175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7.9437600000000002</v>
      </c>
      <c r="E55">
        <f>GT_NG!T55</f>
        <v>10.9197589597209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58.810000000000009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691.99324881941402</v>
      </c>
      <c r="P55" s="36">
        <v>75.179999999999993</v>
      </c>
      <c r="Q55" s="36">
        <v>26.774845043310876</v>
      </c>
      <c r="R55" s="38">
        <v>23.7</v>
      </c>
      <c r="S55" s="38">
        <v>0</v>
      </c>
      <c r="T55" s="37">
        <f>SUMPRODUCT(LTA!J55:AN55,LTA!J$101:AN$101,LTA!J$105:AN$105)</f>
        <v>43.45</v>
      </c>
      <c r="U55" s="37">
        <f>SUMPRODUCT(LTA!J55:AN55,LTA!J$102:AN$102,LTA!J$105:AN$105)</f>
        <v>502.30145800000003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-194</v>
      </c>
      <c r="AA55" s="75">
        <f>STOA!J55</f>
        <v>329.34</v>
      </c>
      <c r="AB55" s="75">
        <f>-STOA!P55</f>
        <v>0</v>
      </c>
      <c r="AC55">
        <f t="shared" si="0"/>
        <v>18.373035724001429</v>
      </c>
      <c r="AD55">
        <f t="shared" si="1"/>
        <v>1539.1281072466652</v>
      </c>
      <c r="AE55">
        <f>'IDT-1'!F55</f>
        <v>0</v>
      </c>
      <c r="AF55" s="24"/>
      <c r="AG55">
        <f t="shared" si="2"/>
        <v>1539.1281072466652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7.9437600000000002</v>
      </c>
      <c r="E56">
        <f>GT_NG!T56</f>
        <v>10.9197589597209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58.810000000000009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694.40800146940785</v>
      </c>
      <c r="P56" s="36">
        <v>75.179999999999993</v>
      </c>
      <c r="Q56" s="36">
        <v>26.77578068378762</v>
      </c>
      <c r="R56" s="38">
        <v>23.7</v>
      </c>
      <c r="S56" s="38">
        <v>0</v>
      </c>
      <c r="T56" s="37">
        <f>SUMPRODUCT(LTA!J56:AN56,LTA!J$101:AN$101,LTA!J$105:AN$105)</f>
        <v>44.790000000000006</v>
      </c>
      <c r="U56" s="37">
        <f>SUMPRODUCT(LTA!J56:AN56,LTA!J$102:AN$102,LTA!J$105:AN$105)</f>
        <v>501.647739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-207</v>
      </c>
      <c r="AA56" s="75">
        <f>STOA!J56</f>
        <v>329.34</v>
      </c>
      <c r="AB56" s="75">
        <f>-STOA!P56</f>
        <v>0</v>
      </c>
      <c r="AC56">
        <f t="shared" si="0"/>
        <v>18.382576798713181</v>
      </c>
      <c r="AD56">
        <f t="shared" si="1"/>
        <v>1544.2205354624239</v>
      </c>
      <c r="AE56">
        <f>'IDT-1'!F56</f>
        <v>0</v>
      </c>
      <c r="AF56" s="24"/>
      <c r="AG56">
        <f t="shared" si="2"/>
        <v>1544.2205354624239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7.9437600000000002</v>
      </c>
      <c r="E57">
        <f>GT_NG!T57</f>
        <v>10.9197589597209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58.810000000000009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644.378923990516</v>
      </c>
      <c r="P57" s="36">
        <v>75.179999999999993</v>
      </c>
      <c r="Q57" s="36">
        <v>26.77578068378762</v>
      </c>
      <c r="R57" s="38">
        <v>23.7</v>
      </c>
      <c r="S57" s="38">
        <v>0</v>
      </c>
      <c r="T57" s="37">
        <f>SUMPRODUCT(LTA!J57:AN57,LTA!J$101:AN$101,LTA!J$105:AN$105)</f>
        <v>46.1</v>
      </c>
      <c r="U57" s="37">
        <f>SUMPRODUCT(LTA!J57:AN57,LTA!J$102:AN$102,LTA!J$105:AN$105)</f>
        <v>497.98886400000004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-148</v>
      </c>
      <c r="AA57" s="75">
        <f>STOA!J57</f>
        <v>329.34</v>
      </c>
      <c r="AB57" s="75">
        <f>-STOA!P57</f>
        <v>0</v>
      </c>
      <c r="AC57">
        <f t="shared" si="0"/>
        <v>17.264669380256478</v>
      </c>
      <c r="AD57">
        <f t="shared" si="1"/>
        <v>1566.9604904019889</v>
      </c>
      <c r="AE57">
        <f>'IDT-1'!F57</f>
        <v>0</v>
      </c>
      <c r="AF57" s="24"/>
      <c r="AG57">
        <f t="shared" si="2"/>
        <v>1566.9604904019889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7.9437600000000002</v>
      </c>
      <c r="E58">
        <f>GT_NG!T58</f>
        <v>10.9197589597209</v>
      </c>
      <c r="F58">
        <f>GT_Spot!T58</f>
        <v>0</v>
      </c>
      <c r="G58">
        <f>PPCL_NG!T58</f>
        <v>51</v>
      </c>
      <c r="H58">
        <f>PPCL_Spot!T58</f>
        <v>0</v>
      </c>
      <c r="I58">
        <f>Bawana_NG!T58</f>
        <v>58.810000000000009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617.07624763743206</v>
      </c>
      <c r="P58" s="36">
        <v>75.179999999999993</v>
      </c>
      <c r="Q58" s="36">
        <v>26.77578068378762</v>
      </c>
      <c r="R58" s="38">
        <v>23.7</v>
      </c>
      <c r="S58" s="38">
        <v>0</v>
      </c>
      <c r="T58" s="37">
        <f>SUMPRODUCT(LTA!J58:AN58,LTA!J$101:AN$101,LTA!J$105:AN$105)</f>
        <v>47.64</v>
      </c>
      <c r="U58" s="37">
        <f>SUMPRODUCT(LTA!J58:AN58,LTA!J$102:AN$102,LTA!J$105:AN$105)</f>
        <v>494.63245599999999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-76</v>
      </c>
      <c r="AA58" s="75">
        <f>STOA!J58</f>
        <v>329.34</v>
      </c>
      <c r="AB58" s="75">
        <f>-STOA!P58</f>
        <v>0</v>
      </c>
      <c r="AC58">
        <f t="shared" si="0"/>
        <v>16.190858671003028</v>
      </c>
      <c r="AD58">
        <f t="shared" si="1"/>
        <v>1630.8271446099375</v>
      </c>
      <c r="AE58">
        <f>'IDT-1'!F58</f>
        <v>0</v>
      </c>
      <c r="AF58" s="24"/>
      <c r="AG58">
        <f t="shared" si="2"/>
        <v>1630.8271446099375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7.9437600000000002</v>
      </c>
      <c r="E59">
        <f>GT_NG!T59</f>
        <v>10.9197589597209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58.810000000000009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614.07012268593098</v>
      </c>
      <c r="P59" s="36">
        <v>75.179999999999993</v>
      </c>
      <c r="Q59" s="36">
        <v>26.77578068378762</v>
      </c>
      <c r="R59" s="38">
        <v>23.7</v>
      </c>
      <c r="S59" s="38">
        <v>0</v>
      </c>
      <c r="T59" s="37">
        <f>SUMPRODUCT(LTA!J59:AN59,LTA!J$101:AN$101,LTA!J$105:AN$105)</f>
        <v>42.300000000000004</v>
      </c>
      <c r="U59" s="37">
        <f>SUMPRODUCT(LTA!J59:AN59,LTA!J$102:AN$102,LTA!J$105:AN$105)</f>
        <v>496.25232900000003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-38</v>
      </c>
      <c r="AA59" s="75">
        <f>STOA!J59</f>
        <v>329.25</v>
      </c>
      <c r="AB59" s="75">
        <f>-STOA!P59</f>
        <v>0</v>
      </c>
      <c r="AC59">
        <f t="shared" si="0"/>
        <v>15.616719292446833</v>
      </c>
      <c r="AD59">
        <f t="shared" si="1"/>
        <v>1682.6731041852136</v>
      </c>
      <c r="AE59">
        <f>'IDT-1'!F59</f>
        <v>0</v>
      </c>
      <c r="AF59" s="24"/>
      <c r="AG59">
        <f t="shared" si="2"/>
        <v>1682.6731041852136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7.9437600000000002</v>
      </c>
      <c r="E60">
        <f>GT_NG!T60</f>
        <v>10.9197589597209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58.810000000000009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623.34234276618076</v>
      </c>
      <c r="P60" s="36">
        <v>75.179999999999993</v>
      </c>
      <c r="Q60" s="36">
        <v>26.77578068378762</v>
      </c>
      <c r="R60" s="38">
        <v>23.7</v>
      </c>
      <c r="S60" s="38">
        <v>0</v>
      </c>
      <c r="T60" s="37">
        <f>SUMPRODUCT(LTA!J60:AN60,LTA!J$101:AN$101,LTA!J$105:AN$105)</f>
        <v>42.28</v>
      </c>
      <c r="U60" s="37">
        <f>SUMPRODUCT(LTA!J60:AN60,LTA!J$102:AN$102,LTA!J$105:AN$105)</f>
        <v>492.21293100000003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-23</v>
      </c>
      <c r="AA60" s="75">
        <f>STOA!J60</f>
        <v>329.25</v>
      </c>
      <c r="AB60" s="75">
        <f>-STOA!P60</f>
        <v>0</v>
      </c>
      <c r="AC60">
        <f t="shared" si="0"/>
        <v>15.529420213920101</v>
      </c>
      <c r="AD60">
        <f t="shared" si="1"/>
        <v>1702.97322534399</v>
      </c>
      <c r="AE60">
        <f>'IDT-1'!F60</f>
        <v>0</v>
      </c>
      <c r="AF60" s="24"/>
      <c r="AG60">
        <f t="shared" si="2"/>
        <v>1702.97322534399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7.9437600000000002</v>
      </c>
      <c r="E61">
        <f>GT_NG!T61</f>
        <v>10.9197589597209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58.810000000000009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681.81159335343091</v>
      </c>
      <c r="P61" s="36">
        <v>75.179999999999993</v>
      </c>
      <c r="Q61" s="36">
        <v>26.77578068378762</v>
      </c>
      <c r="R61" s="38">
        <v>23.7</v>
      </c>
      <c r="S61" s="38">
        <v>0</v>
      </c>
      <c r="T61" s="37">
        <f>SUMPRODUCT(LTA!J61:AN61,LTA!J$101:AN$101,LTA!J$105:AN$105)</f>
        <v>42.27</v>
      </c>
      <c r="U61" s="37">
        <f>SUMPRODUCT(LTA!J61:AN61,LTA!J$102:AN$102,LTA!J$105:AN$105)</f>
        <v>488.35280400000005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-45</v>
      </c>
      <c r="AA61" s="75">
        <f>STOA!J61</f>
        <v>329.25</v>
      </c>
      <c r="AB61" s="75">
        <f>-STOA!P61</f>
        <v>0</v>
      </c>
      <c r="AC61">
        <f t="shared" si="0"/>
        <v>16.382773857420105</v>
      </c>
      <c r="AD61">
        <f t="shared" si="1"/>
        <v>1714.7189952877402</v>
      </c>
      <c r="AE61">
        <f>'IDT-1'!F61</f>
        <v>0</v>
      </c>
      <c r="AF61" s="24"/>
      <c r="AG61">
        <f t="shared" si="2"/>
        <v>1714.7189952877402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7.9437600000000002</v>
      </c>
      <c r="E62">
        <f>GT_NG!T62</f>
        <v>10.917130691123486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58.810000000000009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674.1533616247666</v>
      </c>
      <c r="P62" s="36">
        <v>75.179999999999993</v>
      </c>
      <c r="Q62" s="36">
        <v>26.77578068378762</v>
      </c>
      <c r="R62" s="38">
        <v>23.7</v>
      </c>
      <c r="S62" s="38">
        <v>0</v>
      </c>
      <c r="T62" s="37">
        <f>SUMPRODUCT(LTA!J62:AN62,LTA!J$101:AN$101,LTA!J$105:AN$105)</f>
        <v>42.25</v>
      </c>
      <c r="U62" s="37">
        <f>SUMPRODUCT(LTA!J62:AN62,LTA!J$102:AN$102,LTA!J$105:AN$105)</f>
        <v>484.01093900000006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-19</v>
      </c>
      <c r="AA62" s="75">
        <f>STOA!J62</f>
        <v>329.25</v>
      </c>
      <c r="AB62" s="75">
        <f>-STOA!P62</f>
        <v>0</v>
      </c>
      <c r="AC62">
        <f t="shared" si="0"/>
        <v>16.046142561867125</v>
      </c>
      <c r="AD62">
        <f t="shared" si="1"/>
        <v>1729.0329015860316</v>
      </c>
      <c r="AE62">
        <f>'IDT-1'!F62</f>
        <v>0</v>
      </c>
      <c r="AF62" s="24"/>
      <c r="AG62">
        <f t="shared" si="2"/>
        <v>1729.0329015860316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7.9437600000000002</v>
      </c>
      <c r="E63">
        <f>GT_NG!T63</f>
        <v>10.917130691123486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58.810000000000009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708.19012826404708</v>
      </c>
      <c r="P63" s="36">
        <v>75.179999999999993</v>
      </c>
      <c r="Q63" s="36">
        <v>26.77578068378762</v>
      </c>
      <c r="R63" s="38">
        <v>23.7</v>
      </c>
      <c r="S63" s="38">
        <v>0</v>
      </c>
      <c r="T63" s="37">
        <f>SUMPRODUCT(LTA!J63:AN63,LTA!J$101:AN$101,LTA!J$105:AN$105)</f>
        <v>42.900000000000006</v>
      </c>
      <c r="U63" s="37">
        <f>SUMPRODUCT(LTA!J63:AN63,LTA!J$102:AN$102,LTA!J$105:AN$105)</f>
        <v>480.45765300000005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-42</v>
      </c>
      <c r="AA63" s="75">
        <f>STOA!J63</f>
        <v>329.25</v>
      </c>
      <c r="AB63" s="75">
        <f>-STOA!P63</f>
        <v>0</v>
      </c>
      <c r="AC63">
        <f t="shared" si="0"/>
        <v>16.346751574059379</v>
      </c>
      <c r="AD63">
        <f t="shared" si="1"/>
        <v>1756.8657732131196</v>
      </c>
      <c r="AE63">
        <f>'IDT-1'!F63</f>
        <v>0</v>
      </c>
      <c r="AF63" s="24"/>
      <c r="AG63">
        <f t="shared" si="2"/>
        <v>1756.8657732131196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7.9437600000000002</v>
      </c>
      <c r="E64">
        <f>GT_NG!T64</f>
        <v>10.917130691123486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58.810000000000009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690.32092089716366</v>
      </c>
      <c r="P64" s="36">
        <v>75.179999999999993</v>
      </c>
      <c r="Q64" s="36">
        <v>26.77578068378762</v>
      </c>
      <c r="R64" s="38">
        <v>23.7</v>
      </c>
      <c r="S64" s="38">
        <v>0</v>
      </c>
      <c r="T64" s="37">
        <f>SUMPRODUCT(LTA!J64:AN64,LTA!J$101:AN$101,LTA!J$105:AN$105)</f>
        <v>43.39</v>
      </c>
      <c r="U64" s="37">
        <f>SUMPRODUCT(LTA!J64:AN64,LTA!J$102:AN$102,LTA!J$105:AN$105)</f>
        <v>476.19384400000001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-31</v>
      </c>
      <c r="AA64" s="75">
        <f>STOA!J64</f>
        <v>329.25</v>
      </c>
      <c r="AB64" s="75">
        <f>-STOA!P64</f>
        <v>0</v>
      </c>
      <c r="AC64">
        <f t="shared" si="0"/>
        <v>16.05863362728666</v>
      </c>
      <c r="AD64">
        <f t="shared" si="1"/>
        <v>1746.5108747930092</v>
      </c>
      <c r="AE64">
        <f>'IDT-1'!F64</f>
        <v>0</v>
      </c>
      <c r="AF64" s="24"/>
      <c r="AG64">
        <f t="shared" si="2"/>
        <v>1746.5108747930092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7.9437600000000002</v>
      </c>
      <c r="E65">
        <f>GT_NG!T65</f>
        <v>9.0751712887438831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58.810000000000009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692.0259204117001</v>
      </c>
      <c r="P65" s="36">
        <v>75.179999999999993</v>
      </c>
      <c r="Q65" s="36">
        <v>26.77578068378762</v>
      </c>
      <c r="R65" s="38">
        <v>23.7</v>
      </c>
      <c r="S65" s="38">
        <v>0</v>
      </c>
      <c r="T65" s="37">
        <f>SUMPRODUCT(LTA!J65:AN65,LTA!J$101:AN$101,LTA!J$105:AN$105)</f>
        <v>43.35</v>
      </c>
      <c r="U65" s="37">
        <f>SUMPRODUCT(LTA!J65:AN65,LTA!J$102:AN$102,LTA!J$105:AN$105)</f>
        <v>471.53753100000006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-22</v>
      </c>
      <c r="AA65" s="75">
        <f>STOA!J65</f>
        <v>329.25</v>
      </c>
      <c r="AB65" s="75">
        <f>-STOA!P65</f>
        <v>0</v>
      </c>
      <c r="AC65">
        <f t="shared" si="0"/>
        <v>16.024978953395834</v>
      </c>
      <c r="AD65">
        <f t="shared" si="1"/>
        <v>1740.7112565790567</v>
      </c>
      <c r="AE65">
        <f>'IDT-1'!F65</f>
        <v>0</v>
      </c>
      <c r="AF65" s="24"/>
      <c r="AG65">
        <f t="shared" si="2"/>
        <v>1740.7112565790567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7.9437600000000002</v>
      </c>
      <c r="E66">
        <f>GT_NG!T66</f>
        <v>9.0751712887438831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58.810000000000009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743.88184304377705</v>
      </c>
      <c r="P66" s="36">
        <v>75.179999999999993</v>
      </c>
      <c r="Q66" s="36">
        <v>26.77578068378762</v>
      </c>
      <c r="R66" s="38">
        <v>23.7</v>
      </c>
      <c r="S66" s="38">
        <v>0</v>
      </c>
      <c r="T66" s="37">
        <f>SUMPRODUCT(LTA!J66:AN66,LTA!J$101:AN$101,LTA!J$105:AN$105)</f>
        <v>42.57</v>
      </c>
      <c r="U66" s="37">
        <f>SUMPRODUCT(LTA!J66:AN66,LTA!J$102:AN$102,LTA!J$105:AN$105)</f>
        <v>466.03458300000005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-60</v>
      </c>
      <c r="AA66" s="75">
        <f>STOA!J66</f>
        <v>329.25</v>
      </c>
      <c r="AB66" s="75">
        <f>-STOA!P66</f>
        <v>0</v>
      </c>
      <c r="AC66">
        <f t="shared" si="0"/>
        <v>16.763389976001534</v>
      </c>
      <c r="AD66">
        <f t="shared" si="1"/>
        <v>1747.5458201885281</v>
      </c>
      <c r="AE66">
        <f>'IDT-1'!F66</f>
        <v>0</v>
      </c>
      <c r="AF66" s="24"/>
      <c r="AG66">
        <f t="shared" si="2"/>
        <v>1747.5458201885281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7.9437600000000002</v>
      </c>
      <c r="E67">
        <f>GT_NG!T67</f>
        <v>9.0751712887438831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58.810000000000009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718.35440394822933</v>
      </c>
      <c r="P67" s="36">
        <v>75.179999999999993</v>
      </c>
      <c r="Q67" s="36">
        <v>26.77578068378762</v>
      </c>
      <c r="R67" s="38">
        <v>23.7</v>
      </c>
      <c r="S67" s="38">
        <v>0</v>
      </c>
      <c r="T67" s="37">
        <f>SUMPRODUCT(LTA!J67:AN67,LTA!J$101:AN$101,LTA!J$105:AN$105)</f>
        <v>39.57</v>
      </c>
      <c r="U67" s="37">
        <f>SUMPRODUCT(LTA!J67:AN67,LTA!J$102:AN$102,LTA!J$105:AN$105)</f>
        <v>460.64670100000006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-27</v>
      </c>
      <c r="AA67" s="75">
        <f>STOA!J67</f>
        <v>329.34</v>
      </c>
      <c r="AB67" s="75">
        <f>-STOA!P67</f>
        <v>0</v>
      </c>
      <c r="AC67">
        <f t="shared" si="0"/>
        <v>16.261530217350217</v>
      </c>
      <c r="AD67">
        <f t="shared" si="1"/>
        <v>1737.2223588516315</v>
      </c>
      <c r="AE67">
        <f>'IDT-1'!F67</f>
        <v>0</v>
      </c>
      <c r="AF67" s="24"/>
      <c r="AG67">
        <f t="shared" si="2"/>
        <v>1737.2223588516315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7.9437600000000002</v>
      </c>
      <c r="E68">
        <f>GT_NG!T68</f>
        <v>9.0751712887438831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58.810000000000009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700.48519658134592</v>
      </c>
      <c r="P68" s="36">
        <v>75.179999999999993</v>
      </c>
      <c r="Q68" s="36">
        <v>26.77578068378762</v>
      </c>
      <c r="R68" s="38">
        <v>23.7</v>
      </c>
      <c r="S68" s="38">
        <v>0</v>
      </c>
      <c r="T68" s="37">
        <f>SUMPRODUCT(LTA!J68:AN68,LTA!J$101:AN$101,LTA!J$105:AN$105)</f>
        <v>34.06</v>
      </c>
      <c r="U68" s="37">
        <f>SUMPRODUCT(LTA!J68:AN68,LTA!J$102:AN$102,LTA!J$105:AN$105)</f>
        <v>454.14853900000008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-38</v>
      </c>
      <c r="AA68" s="75">
        <f>STOA!J68</f>
        <v>329.34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15.918706219221887</v>
      </c>
      <c r="AD68">
        <f t="shared" ref="AD68:AD98" si="4">SUM(B68:AB68,AI68:AR68)-AC68</f>
        <v>1716.6878134828764</v>
      </c>
      <c r="AE68">
        <f>'IDT-1'!F68</f>
        <v>0</v>
      </c>
      <c r="AF68" s="24"/>
      <c r="AG68">
        <f t="shared" ref="AG68:AG98" si="5">SUM(AD68:AF68)</f>
        <v>1716.6878134828764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8.0340299999999996</v>
      </c>
      <c r="E69">
        <f>GT_NG!T69</f>
        <v>11.084137013634852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58.810000000000009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734.25047721263002</v>
      </c>
      <c r="P69" s="36">
        <v>75.179999999999993</v>
      </c>
      <c r="Q69" s="36">
        <v>26.77578068378762</v>
      </c>
      <c r="R69" s="38">
        <v>23.7</v>
      </c>
      <c r="S69" s="38">
        <v>0</v>
      </c>
      <c r="T69" s="37">
        <f>SUMPRODUCT(LTA!J69:AN69,LTA!J$101:AN$101,LTA!J$105:AN$105)</f>
        <v>28.540000000000003</v>
      </c>
      <c r="U69" s="37">
        <f>SUMPRODUCT(LTA!J69:AN69,LTA!J$102:AN$102,LTA!J$105:AN$105)</f>
        <v>446.55669500000005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-95</v>
      </c>
      <c r="AA69" s="75">
        <f>STOA!J69</f>
        <v>329.34</v>
      </c>
      <c r="AB69" s="75">
        <f>-STOA!P69</f>
        <v>0</v>
      </c>
      <c r="AC69">
        <f t="shared" si="3"/>
        <v>16.624983004721361</v>
      </c>
      <c r="AD69">
        <f t="shared" si="4"/>
        <v>1681.7342090535519</v>
      </c>
      <c r="AE69">
        <f>'IDT-1'!F69</f>
        <v>0</v>
      </c>
      <c r="AF69" s="24"/>
      <c r="AG69">
        <f t="shared" si="5"/>
        <v>1681.7342090535519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8.0340299999999996</v>
      </c>
      <c r="E70">
        <f>GT_NG!T70</f>
        <v>11.084137013634852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58.810000000000009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688.99559247442369</v>
      </c>
      <c r="P70" s="36">
        <v>75.180000000000007</v>
      </c>
      <c r="Q70" s="36">
        <v>26.77578068378762</v>
      </c>
      <c r="R70" s="38">
        <v>22.28</v>
      </c>
      <c r="S70" s="38">
        <v>0</v>
      </c>
      <c r="T70" s="37">
        <f>SUMPRODUCT(LTA!J70:AN70,LTA!J$101:AN$101,LTA!J$105:AN$105)</f>
        <v>23.650000000000002</v>
      </c>
      <c r="U70" s="37">
        <f>SUMPRODUCT(LTA!J70:AN70,LTA!J$102:AN$102,LTA!J$105:AN$105)</f>
        <v>440.12683200000004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-34</v>
      </c>
      <c r="AA70" s="75">
        <f>STOA!J70</f>
        <v>329.34</v>
      </c>
      <c r="AB70" s="75">
        <f>-STOA!P70</f>
        <v>0</v>
      </c>
      <c r="AC70">
        <f t="shared" si="3"/>
        <v>15.750625996215136</v>
      </c>
      <c r="AD70">
        <f t="shared" si="4"/>
        <v>1665.6138183238518</v>
      </c>
      <c r="AE70">
        <f>'IDT-1'!F70</f>
        <v>0</v>
      </c>
      <c r="AF70" s="24"/>
      <c r="AG70">
        <f t="shared" si="5"/>
        <v>1665.6138183238518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8.0340299999999996</v>
      </c>
      <c r="E71">
        <f>GT_NG!T71</f>
        <v>11.084137013634852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58.810000000000009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677.35203161646882</v>
      </c>
      <c r="P71" s="36">
        <v>75.180000000000007</v>
      </c>
      <c r="Q71" s="36">
        <v>26.78</v>
      </c>
      <c r="R71" s="38">
        <v>20.142509032016942</v>
      </c>
      <c r="S71" s="38">
        <v>0</v>
      </c>
      <c r="T71" s="37">
        <f>SUMPRODUCT(LTA!J71:AN71,LTA!J$101:AN$101,LTA!J$105:AN$105)</f>
        <v>19.25</v>
      </c>
      <c r="U71" s="37">
        <f>SUMPRODUCT(LTA!J71:AN71,LTA!J$102:AN$102,LTA!J$105:AN$105)</f>
        <v>436.680519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-42</v>
      </c>
      <c r="AA71" s="75">
        <f>STOA!J71</f>
        <v>271.46999999999997</v>
      </c>
      <c r="AB71" s="75">
        <f>-STOA!P71</f>
        <v>0</v>
      </c>
      <c r="AC71">
        <f t="shared" si="3"/>
        <v>15.114828785463208</v>
      </c>
      <c r="AD71">
        <f t="shared" si="4"/>
        <v>1618.106470024878</v>
      </c>
      <c r="AE71">
        <f>'IDT-1'!F71</f>
        <v>0</v>
      </c>
      <c r="AF71" s="24"/>
      <c r="AG71">
        <f t="shared" si="5"/>
        <v>1618.106470024878</v>
      </c>
      <c r="AI71" s="34">
        <f>PXIL!J71</f>
        <v>0</v>
      </c>
      <c r="AJ71" s="34">
        <f>PXIL!P71</f>
        <v>0</v>
      </c>
      <c r="AK71" s="34">
        <f>RTM_IEX!J71</f>
        <v>19.350000000000001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8.0340299999999996</v>
      </c>
      <c r="E72">
        <f>GT_NG!T72</f>
        <v>11.081429031219827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58.810000000000009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677.35203161646882</v>
      </c>
      <c r="P72" s="36">
        <v>75.180000000000007</v>
      </c>
      <c r="Q72" s="36">
        <v>26.78</v>
      </c>
      <c r="R72" s="38">
        <v>18.87</v>
      </c>
      <c r="S72" s="38">
        <v>0</v>
      </c>
      <c r="T72" s="37">
        <f>SUMPRODUCT(LTA!J72:AN72,LTA!J$101:AN$101,LTA!J$105:AN$105)</f>
        <v>22.25</v>
      </c>
      <c r="U72" s="37">
        <f>SUMPRODUCT(LTA!J72:AN72,LTA!J$102:AN$102,LTA!J$105:AN$105)</f>
        <v>432.77771899999999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-21</v>
      </c>
      <c r="AA72" s="75">
        <f>STOA!J72</f>
        <v>271.46999999999997</v>
      </c>
      <c r="AB72" s="75">
        <f>-STOA!P72</f>
        <v>0</v>
      </c>
      <c r="AC72">
        <f t="shared" si="3"/>
        <v>14.916504108214014</v>
      </c>
      <c r="AD72">
        <f t="shared" si="4"/>
        <v>1597.7767776876956</v>
      </c>
      <c r="AE72">
        <f>'IDT-1'!F72</f>
        <v>0</v>
      </c>
      <c r="AF72" s="24"/>
      <c r="AG72">
        <f t="shared" si="5"/>
        <v>1597.7767776876956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8.0340299999999996</v>
      </c>
      <c r="E73">
        <f>GT_NG!T73</f>
        <v>11.081429031219827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58.810000000000009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644.53017830604267</v>
      </c>
      <c r="P73" s="36">
        <v>75.180000000000007</v>
      </c>
      <c r="Q73" s="36">
        <v>26.78</v>
      </c>
      <c r="R73" s="38">
        <v>11.892544948630139</v>
      </c>
      <c r="S73" s="38">
        <v>0</v>
      </c>
      <c r="T73" s="37">
        <f>SUMPRODUCT(LTA!J73:AN73,LTA!J$101:AN$101,LTA!J$105:AN$105)</f>
        <v>18.059999999999999</v>
      </c>
      <c r="U73" s="37">
        <f>SUMPRODUCT(LTA!J73:AN73,LTA!J$102:AN$102,LTA!J$105:AN$105)</f>
        <v>428.99200300000001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-152</v>
      </c>
      <c r="AA73" s="75">
        <f>STOA!J73</f>
        <v>303.59999999999997</v>
      </c>
      <c r="AB73" s="75">
        <f>-STOA!P73</f>
        <v>0</v>
      </c>
      <c r="AC73">
        <f t="shared" si="3"/>
        <v>16.700972048793886</v>
      </c>
      <c r="AD73">
        <f t="shared" si="4"/>
        <v>1575.7872853853196</v>
      </c>
      <c r="AE73">
        <f>'IDT-1'!F73</f>
        <v>0</v>
      </c>
      <c r="AF73" s="24"/>
      <c r="AG73">
        <f t="shared" si="5"/>
        <v>1575.7872853853196</v>
      </c>
      <c r="AI73" s="34">
        <f>PXIL!J73</f>
        <v>0</v>
      </c>
      <c r="AJ73" s="34">
        <f>PXIL!P73</f>
        <v>0</v>
      </c>
      <c r="AK73" s="34">
        <f>RTM_IEX!J73</f>
        <v>106.44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8.0340299999999996</v>
      </c>
      <c r="E74">
        <f>GT_NG!T74</f>
        <v>11.081429031219827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58.810000000000009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642.61344970516234</v>
      </c>
      <c r="P74" s="36">
        <v>75.180000000000007</v>
      </c>
      <c r="Q74" s="36">
        <v>26.78</v>
      </c>
      <c r="R74" s="38">
        <v>6.07</v>
      </c>
      <c r="S74" s="38">
        <v>0</v>
      </c>
      <c r="T74" s="37">
        <f>SUMPRODUCT(LTA!J74:AN74,LTA!J$101:AN$101,LTA!J$105:AN$105)</f>
        <v>13.19</v>
      </c>
      <c r="U74" s="37">
        <f>SUMPRODUCT(LTA!J74:AN74,LTA!J$102:AN$102,LTA!J$105:AN$105)</f>
        <v>425.33312799999999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-35</v>
      </c>
      <c r="AA74" s="75">
        <f>STOA!J74</f>
        <v>303.59999999999997</v>
      </c>
      <c r="AB74" s="75">
        <f>-STOA!P74</f>
        <v>0</v>
      </c>
      <c r="AC74">
        <f t="shared" si="3"/>
        <v>14.715571334294275</v>
      </c>
      <c r="AD74">
        <f t="shared" si="4"/>
        <v>1557.0645375503088</v>
      </c>
      <c r="AE74">
        <f>'IDT-1'!F74</f>
        <v>0</v>
      </c>
      <c r="AF74" s="24"/>
      <c r="AG74">
        <f t="shared" si="5"/>
        <v>1557.0645375503088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8.0340299999999996</v>
      </c>
      <c r="E75">
        <f>GT_NG!T75</f>
        <v>11.187640811071773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58.810000000000009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627.69432493154466</v>
      </c>
      <c r="P75" s="36">
        <v>75.180000000000007</v>
      </c>
      <c r="Q75" s="36">
        <v>26.78</v>
      </c>
      <c r="R75" s="38">
        <v>0</v>
      </c>
      <c r="S75" s="38">
        <v>0</v>
      </c>
      <c r="T75" s="37">
        <f>SUMPRODUCT(LTA!J75:AN75,LTA!J$101:AN$101,LTA!J$105:AN$105)</f>
        <v>11.7</v>
      </c>
      <c r="U75" s="37">
        <f>SUMPRODUCT(LTA!J75:AN75,LTA!J$102:AN$102,LTA!J$105:AN$105)</f>
        <v>422.87894400000005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-55</v>
      </c>
      <c r="AA75" s="75">
        <f>STOA!J75</f>
        <v>303.69</v>
      </c>
      <c r="AB75" s="75">
        <f>-STOA!P75</f>
        <v>0</v>
      </c>
      <c r="AC75">
        <f t="shared" si="3"/>
        <v>14.808619344025972</v>
      </c>
      <c r="AD75">
        <f t="shared" si="4"/>
        <v>1497.2343925468113</v>
      </c>
      <c r="AE75">
        <f>'IDT-1'!F75</f>
        <v>0</v>
      </c>
      <c r="AF75" s="24"/>
      <c r="AG75">
        <f t="shared" si="5"/>
        <v>1497.2343925468113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8.0340299999999996</v>
      </c>
      <c r="E76">
        <f>GT_NG!T76</f>
        <v>11.187640811071773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58.810000000000009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698.39050935194928</v>
      </c>
      <c r="P76" s="36">
        <v>75.180000000000007</v>
      </c>
      <c r="Q76" s="36">
        <v>26.78</v>
      </c>
      <c r="R76" s="38">
        <v>0</v>
      </c>
      <c r="S76" s="38">
        <v>0</v>
      </c>
      <c r="T76" s="37">
        <f>SUMPRODUCT(LTA!J76:AN76,LTA!J$101:AN$101,LTA!J$105:AN$105)</f>
        <v>9.76</v>
      </c>
      <c r="U76" s="37">
        <f>SUMPRODUCT(LTA!J76:AN76,LTA!J$102:AN$102,LTA!J$105:AN$105)</f>
        <v>419.45423700000003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-102.7</v>
      </c>
      <c r="AA76" s="75">
        <f>STOA!J76</f>
        <v>303.69</v>
      </c>
      <c r="AB76" s="75">
        <f>-STOA!P76</f>
        <v>0</v>
      </c>
      <c r="AC76">
        <f t="shared" si="3"/>
        <v>16.162148129022064</v>
      </c>
      <c r="AD76">
        <f t="shared" si="4"/>
        <v>1473.5123411822199</v>
      </c>
      <c r="AE76">
        <f>'IDT-1'!F76</f>
        <v>0</v>
      </c>
      <c r="AF76" s="24"/>
      <c r="AG76">
        <f t="shared" si="5"/>
        <v>1473.5123411822199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8.0340299999999996</v>
      </c>
      <c r="E77">
        <f>GT_NG!T77</f>
        <v>11.187640811071773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58.810000000000009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784.47294227457894</v>
      </c>
      <c r="P77" s="36">
        <v>75.180000000000007</v>
      </c>
      <c r="Q77" s="36">
        <v>26.78</v>
      </c>
      <c r="R77" s="38">
        <v>0</v>
      </c>
      <c r="S77" s="38">
        <v>0</v>
      </c>
      <c r="T77" s="37">
        <f>SUMPRODUCT(LTA!J77:AN77,LTA!J$101:AN$101,LTA!J$105:AN$105)</f>
        <v>4.21</v>
      </c>
      <c r="U77" s="37">
        <f>SUMPRODUCT(LTA!J77:AN77,LTA!J$102:AN$102,LTA!J$105:AN$105)</f>
        <v>416.32224000000002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-211</v>
      </c>
      <c r="AA77" s="75">
        <f>STOA!J77</f>
        <v>303.69</v>
      </c>
      <c r="AB77" s="75">
        <f>-STOA!P77</f>
        <v>0</v>
      </c>
      <c r="AC77">
        <f t="shared" si="3"/>
        <v>17.982335726238862</v>
      </c>
      <c r="AD77">
        <f t="shared" si="4"/>
        <v>1420.7925895076326</v>
      </c>
      <c r="AE77">
        <f>'IDT-1'!F77</f>
        <v>0</v>
      </c>
      <c r="AF77" s="24"/>
      <c r="AG77">
        <f t="shared" si="5"/>
        <v>1420.7925895076326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8.0340299999999996</v>
      </c>
      <c r="E78">
        <f>GT_NG!T78</f>
        <v>11.187640811071773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58.810000000000009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787.84969127314423</v>
      </c>
      <c r="P78" s="36">
        <v>75.180000000000007</v>
      </c>
      <c r="Q78" s="36">
        <v>26.78</v>
      </c>
      <c r="R78" s="38">
        <v>0</v>
      </c>
      <c r="S78" s="38">
        <v>0</v>
      </c>
      <c r="T78" s="37">
        <f>SUMPRODUCT(LTA!J78:AN78,LTA!J$101:AN$101,LTA!J$105:AN$105)</f>
        <v>2</v>
      </c>
      <c r="U78" s="37">
        <f>SUMPRODUCT(LTA!J78:AN78,LTA!J$102:AN$102,LTA!J$105:AN$105)</f>
        <v>414.47816700000004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-152.1</v>
      </c>
      <c r="AA78" s="75">
        <f>STOA!J78</f>
        <v>303.69</v>
      </c>
      <c r="AB78" s="75">
        <f>-STOA!P78</f>
        <v>0</v>
      </c>
      <c r="AC78">
        <f t="shared" si="3"/>
        <v>17.986141215300648</v>
      </c>
      <c r="AD78">
        <f t="shared" si="4"/>
        <v>1419.0114600171362</v>
      </c>
      <c r="AE78">
        <f>'IDT-1'!F78</f>
        <v>0</v>
      </c>
      <c r="AF78" s="24"/>
      <c r="AG78">
        <f t="shared" si="5"/>
        <v>1419.0114600171362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8.0340299999999996</v>
      </c>
      <c r="E79">
        <f>GT_NG!T79</f>
        <v>11.187640811071773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827.54993960198794</v>
      </c>
      <c r="P79" s="36">
        <v>75.180000000000007</v>
      </c>
      <c r="Q79" s="36">
        <v>26.78</v>
      </c>
      <c r="R79" s="38">
        <v>0</v>
      </c>
      <c r="S79" s="38">
        <v>0</v>
      </c>
      <c r="T79" s="37">
        <f>SUMPRODUCT(LTA!J79:AN79,LTA!J$101:AN$101,LTA!J$105:AN$105)</f>
        <v>0.67</v>
      </c>
      <c r="U79" s="37">
        <f>SUMPRODUCT(LTA!J79:AN79,LTA!J$102:AN$102,LTA!J$105:AN$105)</f>
        <v>414.23149500000005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-576</v>
      </c>
      <c r="AA79" s="75">
        <f>STOA!J79</f>
        <v>303.87</v>
      </c>
      <c r="AB79" s="75">
        <f>-STOA!P79</f>
        <v>0</v>
      </c>
      <c r="AC79">
        <f t="shared" si="3"/>
        <v>22.641651815323772</v>
      </c>
      <c r="AD79">
        <f t="shared" si="4"/>
        <v>1393.1595257459571</v>
      </c>
      <c r="AE79">
        <f>'IDT-1'!F79</f>
        <v>0</v>
      </c>
      <c r="AF79" s="24"/>
      <c r="AG79">
        <f t="shared" si="5"/>
        <v>1393.1595257459571</v>
      </c>
      <c r="AI79" s="34">
        <f>PXIL!J79</f>
        <v>0</v>
      </c>
      <c r="AJ79" s="34">
        <f>PXIL!P79</f>
        <v>0</v>
      </c>
      <c r="AK79" s="34">
        <f>RTM_IEX!J79</f>
        <v>203.21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8.0340299999999996</v>
      </c>
      <c r="E80">
        <f>GT_NG!T80</f>
        <v>11.187640811071773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827.44685731875904</v>
      </c>
      <c r="P80" s="36">
        <v>75.180000000000007</v>
      </c>
      <c r="Q80" s="36">
        <v>26.78</v>
      </c>
      <c r="R80" s="38">
        <v>0</v>
      </c>
      <c r="S80" s="38">
        <v>0</v>
      </c>
      <c r="T80" s="37">
        <f>SUMPRODUCT(LTA!J80:AN80,LTA!J$101:AN$101,LTA!J$105:AN$105)</f>
        <v>0.42</v>
      </c>
      <c r="U80" s="37">
        <f>SUMPRODUCT(LTA!J80:AN80,LTA!J$102:AN$102,LTA!J$105:AN$105)</f>
        <v>413.89000000000004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-567</v>
      </c>
      <c r="AA80" s="75">
        <f>STOA!J80</f>
        <v>303.87</v>
      </c>
      <c r="AB80" s="75">
        <f>-STOA!P80</f>
        <v>0</v>
      </c>
      <c r="AC80">
        <f t="shared" si="3"/>
        <v>22.470540387531603</v>
      </c>
      <c r="AD80">
        <f t="shared" si="4"/>
        <v>1391.96605989052</v>
      </c>
      <c r="AE80">
        <f>'IDT-1'!F80</f>
        <v>0</v>
      </c>
      <c r="AF80" s="24"/>
      <c r="AG80">
        <f t="shared" si="5"/>
        <v>1391.96605989052</v>
      </c>
      <c r="AI80" s="34">
        <f>PXIL!J80</f>
        <v>0</v>
      </c>
      <c r="AJ80" s="34">
        <f>PXIL!P80</f>
        <v>0</v>
      </c>
      <c r="AK80" s="34">
        <f>RTM_IEX!J80</f>
        <v>193.54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8.0340299999999996</v>
      </c>
      <c r="E81">
        <f>GT_NG!T81</f>
        <v>11.187640811071773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849.20816265754013</v>
      </c>
      <c r="P81" s="36">
        <v>75.180000000000007</v>
      </c>
      <c r="Q81" s="36">
        <v>26.78</v>
      </c>
      <c r="R81" s="38">
        <v>0</v>
      </c>
      <c r="S81" s="38">
        <v>0</v>
      </c>
      <c r="T81" s="37">
        <f>SUMPRODUCT(LTA!J81:AN81,LTA!J$101:AN$101,LTA!J$105:AN$105)</f>
        <v>0.03</v>
      </c>
      <c r="U81" s="37">
        <f>SUMPRODUCT(LTA!J81:AN81,LTA!J$102:AN$102,LTA!J$105:AN$105)</f>
        <v>413.89000000000004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-555</v>
      </c>
      <c r="AA81" s="75">
        <f>STOA!J81</f>
        <v>303.87</v>
      </c>
      <c r="AB81" s="75">
        <f>-STOA!P81</f>
        <v>0</v>
      </c>
      <c r="AC81">
        <f t="shared" si="3"/>
        <v>22.637254344246532</v>
      </c>
      <c r="AD81">
        <f t="shared" si="4"/>
        <v>1434.8506512725862</v>
      </c>
      <c r="AE81">
        <f>'IDT-1'!F81</f>
        <v>0</v>
      </c>
      <c r="AF81" s="24"/>
      <c r="AG81">
        <f t="shared" si="5"/>
        <v>1434.8506512725862</v>
      </c>
      <c r="AI81" s="34">
        <f>PXIL!J81</f>
        <v>0</v>
      </c>
      <c r="AJ81" s="34">
        <f>PXIL!P81</f>
        <v>0</v>
      </c>
      <c r="AK81" s="34">
        <f>RTM_IEX!J81</f>
        <v>203.22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8.0340299999999996</v>
      </c>
      <c r="E82">
        <f>GT_NG!T82</f>
        <v>11.187640811071773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70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851.78679826218479</v>
      </c>
      <c r="P82" s="36">
        <v>75.180000000000007</v>
      </c>
      <c r="Q82" s="36">
        <v>26.78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413.89000000000004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-547</v>
      </c>
      <c r="AA82" s="75">
        <f>STOA!J82</f>
        <v>303.87</v>
      </c>
      <c r="AB82" s="75">
        <f>-STOA!P82</f>
        <v>0</v>
      </c>
      <c r="AC82">
        <f t="shared" si="3"/>
        <v>22.588657317389846</v>
      </c>
      <c r="AD82">
        <f t="shared" si="4"/>
        <v>1445.4478839040878</v>
      </c>
      <c r="AE82">
        <f>'IDT-1'!F82</f>
        <v>0</v>
      </c>
      <c r="AF82" s="24"/>
      <c r="AG82">
        <f t="shared" si="5"/>
        <v>1445.4478839040878</v>
      </c>
      <c r="AI82" s="34">
        <f>PXIL!J82</f>
        <v>0</v>
      </c>
      <c r="AJ82" s="34">
        <f>PXIL!P82</f>
        <v>0</v>
      </c>
      <c r="AK82" s="34">
        <f>RTM_IEX!J82</f>
        <v>203.22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8.0340299999999996</v>
      </c>
      <c r="E83">
        <f>GT_NG!T83</f>
        <v>11.187640811071773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848.83863716094197</v>
      </c>
      <c r="P83" s="36">
        <v>75.180000000000007</v>
      </c>
      <c r="Q83" s="36">
        <v>26.78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413.82000000000005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-539</v>
      </c>
      <c r="AA83" s="75">
        <f>STOA!J83</f>
        <v>304.06</v>
      </c>
      <c r="AB83" s="75">
        <f>-STOA!P83</f>
        <v>0</v>
      </c>
      <c r="AC83">
        <f t="shared" si="3"/>
        <v>22.83339247952134</v>
      </c>
      <c r="AD83">
        <f t="shared" si="4"/>
        <v>1489.0849876407133</v>
      </c>
      <c r="AE83">
        <f>'IDT-1'!F83</f>
        <v>0</v>
      </c>
      <c r="AF83" s="24"/>
      <c r="AG83">
        <f t="shared" si="5"/>
        <v>1489.0849876407133</v>
      </c>
      <c r="AI83" s="34">
        <f>PXIL!J83</f>
        <v>0</v>
      </c>
      <c r="AJ83" s="34">
        <f>PXIL!P83</f>
        <v>0</v>
      </c>
      <c r="AK83" s="34">
        <f>RTM_IEX!J83</f>
        <v>241.93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8.0340299999999996</v>
      </c>
      <c r="E84">
        <f>GT_NG!T84</f>
        <v>11.19388094446292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848.98127941527855</v>
      </c>
      <c r="P84" s="36">
        <v>75.180000000000007</v>
      </c>
      <c r="Q84" s="36">
        <v>26.78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413.82000000000005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-529</v>
      </c>
      <c r="AA84" s="75">
        <f>STOA!J84</f>
        <v>304.06</v>
      </c>
      <c r="AB84" s="75">
        <f>-STOA!P84</f>
        <v>0</v>
      </c>
      <c r="AC84">
        <f t="shared" si="3"/>
        <v>22.831105369311391</v>
      </c>
      <c r="AD84">
        <f t="shared" si="4"/>
        <v>1508.9161571386508</v>
      </c>
      <c r="AE84">
        <f>'IDT-1'!F84</f>
        <v>0</v>
      </c>
      <c r="AF84" s="24"/>
      <c r="AG84">
        <f t="shared" si="5"/>
        <v>1508.9161571386508</v>
      </c>
      <c r="AI84" s="34">
        <f>PXIL!J84</f>
        <v>0</v>
      </c>
      <c r="AJ84" s="34">
        <f>PXIL!P84</f>
        <v>0</v>
      </c>
      <c r="AK84" s="34">
        <f>RTM_IEX!J84</f>
        <v>251.61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8.0340299999999996</v>
      </c>
      <c r="E85">
        <f>GT_NG!T85</f>
        <v>11.19388094446292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70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835.078274089366</v>
      </c>
      <c r="P85" s="36">
        <v>75.180000000000007</v>
      </c>
      <c r="Q85" s="36">
        <v>26.78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414.22000000000008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-498</v>
      </c>
      <c r="AA85" s="75">
        <f>STOA!J85</f>
        <v>304.06</v>
      </c>
      <c r="AB85" s="75">
        <f>-STOA!P85</f>
        <v>0</v>
      </c>
      <c r="AC85">
        <f t="shared" si="3"/>
        <v>22.437056969255309</v>
      </c>
      <c r="AD85">
        <f t="shared" si="4"/>
        <v>1526.8072002127944</v>
      </c>
      <c r="AE85">
        <f>'IDT-1'!F85</f>
        <v>0</v>
      </c>
      <c r="AF85" s="24"/>
      <c r="AG85">
        <f t="shared" si="5"/>
        <v>1526.8072002127944</v>
      </c>
      <c r="AI85" s="34">
        <f>PXIL!J85</f>
        <v>0</v>
      </c>
      <c r="AJ85" s="34">
        <f>PXIL!P85</f>
        <v>0</v>
      </c>
      <c r="AK85" s="34">
        <f>RTM_IEX!J85</f>
        <v>251.61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8.0340299999999996</v>
      </c>
      <c r="E86">
        <f>GT_NG!T86</f>
        <v>11.19388094446292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70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830.46181390581376</v>
      </c>
      <c r="P86" s="36">
        <v>75.180000000000007</v>
      </c>
      <c r="Q86" s="36">
        <v>26.78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414.22000000000008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-472</v>
      </c>
      <c r="AA86" s="75">
        <f>STOA!J86</f>
        <v>304.06</v>
      </c>
      <c r="AB86" s="75">
        <f>-STOA!P86</f>
        <v>0</v>
      </c>
      <c r="AC86">
        <f t="shared" si="3"/>
        <v>22.165512804062967</v>
      </c>
      <c r="AD86">
        <f t="shared" si="4"/>
        <v>1548.4522841944345</v>
      </c>
      <c r="AE86">
        <f>'IDT-1'!F86</f>
        <v>0</v>
      </c>
      <c r="AF86" s="24"/>
      <c r="AG86">
        <f t="shared" si="5"/>
        <v>1548.4522841944345</v>
      </c>
      <c r="AI86" s="34">
        <f>PXIL!J86</f>
        <v>0</v>
      </c>
      <c r="AJ86" s="34">
        <f>PXIL!P86</f>
        <v>0</v>
      </c>
      <c r="AK86" s="34">
        <f>RTM_IEX!J86</f>
        <v>251.6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8.0340299999999996</v>
      </c>
      <c r="E87">
        <f>GT_NG!T87</f>
        <v>11.19388094446292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65.087348568169787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866.68254556298064</v>
      </c>
      <c r="P87" s="36">
        <v>75.180000000000007</v>
      </c>
      <c r="Q87" s="36">
        <v>26.78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414.22000000000008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-442</v>
      </c>
      <c r="AA87" s="75">
        <f>STOA!J87</f>
        <v>304.25</v>
      </c>
      <c r="AB87" s="75">
        <f>-STOA!P87</f>
        <v>0</v>
      </c>
      <c r="AC87">
        <f t="shared" si="3"/>
        <v>21.835792084380071</v>
      </c>
      <c r="AD87">
        <f t="shared" si="4"/>
        <v>1571.5800851394542</v>
      </c>
      <c r="AE87">
        <f>'IDT-1'!F87</f>
        <v>0</v>
      </c>
      <c r="AF87" s="24"/>
      <c r="AG87">
        <f t="shared" si="5"/>
        <v>1571.5800851394542</v>
      </c>
      <c r="AI87" s="34">
        <f>PXIL!J87</f>
        <v>0</v>
      </c>
      <c r="AJ87" s="34">
        <f>PXIL!P87</f>
        <v>0</v>
      </c>
      <c r="AK87" s="34">
        <f>RTM_IEX!J87</f>
        <v>212.9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8.0340299999999996</v>
      </c>
      <c r="E88">
        <f>GT_NG!T88</f>
        <v>11.19388094446292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65.087348568169787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863.09170115823827</v>
      </c>
      <c r="P88" s="36">
        <v>75.180000000000007</v>
      </c>
      <c r="Q88" s="36">
        <v>26.78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414.22000000000008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-406</v>
      </c>
      <c r="AA88" s="75">
        <f>STOA!J88</f>
        <v>304.25</v>
      </c>
      <c r="AB88" s="75">
        <f>-STOA!P88</f>
        <v>0</v>
      </c>
      <c r="AC88">
        <f t="shared" si="3"/>
        <v>21.484580062819312</v>
      </c>
      <c r="AD88">
        <f t="shared" si="4"/>
        <v>1604.3404527562727</v>
      </c>
      <c r="AE88">
        <f>'IDT-1'!F88</f>
        <v>0</v>
      </c>
      <c r="AF88" s="24"/>
      <c r="AG88">
        <f t="shared" si="5"/>
        <v>1604.3404527562727</v>
      </c>
      <c r="AI88" s="34">
        <f>PXIL!J88</f>
        <v>0</v>
      </c>
      <c r="AJ88" s="34">
        <f>PXIL!P88</f>
        <v>0</v>
      </c>
      <c r="AK88" s="34">
        <f>RTM_IEX!J88</f>
        <v>212.9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8.0340299999999996</v>
      </c>
      <c r="E89">
        <f>GT_NG!T89</f>
        <v>11.19388094446292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65.087348568169787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881.86297476465268</v>
      </c>
      <c r="P89" s="36">
        <v>75.180000000000007</v>
      </c>
      <c r="Q89" s="36">
        <v>26.78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414.22000000000008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-351</v>
      </c>
      <c r="AA89" s="75">
        <f>STOA!J89</f>
        <v>304.25</v>
      </c>
      <c r="AB89" s="75">
        <f>-STOA!P89</f>
        <v>0</v>
      </c>
      <c r="AC89">
        <f t="shared" si="3"/>
        <v>20.820822256835015</v>
      </c>
      <c r="AD89">
        <f t="shared" si="4"/>
        <v>1640.0654841686712</v>
      </c>
      <c r="AE89">
        <f>'IDT-1'!F89</f>
        <v>-13.263</v>
      </c>
      <c r="AF89" s="24"/>
      <c r="AG89">
        <f t="shared" si="5"/>
        <v>1626.8024841686713</v>
      </c>
      <c r="AI89" s="34">
        <f>PXIL!J89</f>
        <v>0</v>
      </c>
      <c r="AJ89" s="34">
        <f>PXIL!P89</f>
        <v>0</v>
      </c>
      <c r="AK89" s="34">
        <f>RTM_IEX!J89</f>
        <v>174.19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8.0340299999999996</v>
      </c>
      <c r="E90">
        <f>GT_NG!T90</f>
        <v>11.19388094446292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65.087348568169787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910.96420869275028</v>
      </c>
      <c r="P90" s="36">
        <v>75.180000000000007</v>
      </c>
      <c r="Q90" s="36">
        <v>26.78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414.22000000000008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304.25</v>
      </c>
      <c r="AB90" s="75">
        <f>-STOA!P90</f>
        <v>0</v>
      </c>
      <c r="AC90">
        <f t="shared" si="3"/>
        <v>17.626365570608083</v>
      </c>
      <c r="AD90">
        <f t="shared" si="4"/>
        <v>1714.1711747829956</v>
      </c>
      <c r="AE90">
        <f>'IDT-1'!F90</f>
        <v>-45.554000000000002</v>
      </c>
      <c r="AF90" s="24"/>
      <c r="AG90">
        <f t="shared" si="5"/>
        <v>1668.6171747829956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-135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8.0340299999999996</v>
      </c>
      <c r="E91">
        <f>GT_NG!T91</f>
        <v>11.19388094446292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65.087348568169787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932.13518626564246</v>
      </c>
      <c r="P91" s="36">
        <v>75.180000000000007</v>
      </c>
      <c r="Q91" s="36">
        <v>26.78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414.29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-282</v>
      </c>
      <c r="AA91" s="75">
        <f>STOA!J91</f>
        <v>304.43</v>
      </c>
      <c r="AB91" s="75">
        <f>-STOA!P91</f>
        <v>0</v>
      </c>
      <c r="AC91">
        <f t="shared" si="3"/>
        <v>20.141898919012249</v>
      </c>
      <c r="AD91">
        <f t="shared" si="4"/>
        <v>1702.2066190074841</v>
      </c>
      <c r="AE91">
        <f>'IDT-1'!F91</f>
        <v>0</v>
      </c>
      <c r="AF91" s="24"/>
      <c r="AG91">
        <f t="shared" si="5"/>
        <v>1702.2066190074841</v>
      </c>
      <c r="AI91" s="34">
        <f>PXIL!J91</f>
        <v>0</v>
      </c>
      <c r="AJ91" s="34">
        <f>PXIL!P91</f>
        <v>0</v>
      </c>
      <c r="AK91" s="34">
        <f>RTM_IEX!J91</f>
        <v>116.13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8.0340299999999996</v>
      </c>
      <c r="E92">
        <f>GT_NG!T92</f>
        <v>11.19388094446292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65.087348568169787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971.73666815549564</v>
      </c>
      <c r="P92" s="36">
        <v>75.180000000000007</v>
      </c>
      <c r="Q92" s="36">
        <v>26.78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414.29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-241</v>
      </c>
      <c r="AA92" s="75">
        <f>STOA!J92</f>
        <v>304.43</v>
      </c>
      <c r="AB92" s="75">
        <f>-STOA!P92</f>
        <v>0</v>
      </c>
      <c r="AC92">
        <f t="shared" si="3"/>
        <v>19.95602073123295</v>
      </c>
      <c r="AD92">
        <f t="shared" si="4"/>
        <v>1763.6339790851164</v>
      </c>
      <c r="AE92">
        <f>'IDT-1'!F92</f>
        <v>0</v>
      </c>
      <c r="AF92" s="24"/>
      <c r="AG92">
        <f t="shared" si="5"/>
        <v>1763.6339790851164</v>
      </c>
      <c r="AI92" s="34">
        <f>PXIL!J92</f>
        <v>0</v>
      </c>
      <c r="AJ92" s="34">
        <f>PXIL!P92</f>
        <v>0</v>
      </c>
      <c r="AK92" s="34">
        <f>RTM_IEX!J92</f>
        <v>96.77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8.0340299999999996</v>
      </c>
      <c r="E93">
        <f>GT_NG!T93</f>
        <v>11.19388094446292</v>
      </c>
      <c r="F93">
        <f>GT_Spot!T93</f>
        <v>0</v>
      </c>
      <c r="G93">
        <f>PPCL_NG!T93</f>
        <v>51</v>
      </c>
      <c r="H93">
        <f>PPCL_Spot!T93</f>
        <v>0</v>
      </c>
      <c r="I93">
        <f>Bawana_NG!T93</f>
        <v>67.22999999999999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1005.6515405637479</v>
      </c>
      <c r="P93" s="36">
        <v>75.180000000000007</v>
      </c>
      <c r="Q93" s="36">
        <v>26.78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416.6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304.43</v>
      </c>
      <c r="AB93" s="75">
        <f>-STOA!P93</f>
        <v>0</v>
      </c>
      <c r="AC93">
        <f t="shared" si="3"/>
        <v>18.367050475935695</v>
      </c>
      <c r="AD93">
        <f t="shared" si="4"/>
        <v>1827.7324010322752</v>
      </c>
      <c r="AE93">
        <f>'IDT-1'!F93</f>
        <v>0</v>
      </c>
      <c r="AF93" s="24"/>
      <c r="AG93">
        <f t="shared" si="5"/>
        <v>1827.7324010322752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-120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8.0340299999999996</v>
      </c>
      <c r="E94">
        <f>GT_NG!T94</f>
        <v>11.19388094446292</v>
      </c>
      <c r="F94">
        <f>GT_Spot!T94</f>
        <v>0</v>
      </c>
      <c r="G94">
        <f>PPCL_NG!T94</f>
        <v>51</v>
      </c>
      <c r="H94">
        <f>PPCL_Spot!T94</f>
        <v>0</v>
      </c>
      <c r="I94">
        <f>Bawana_NG!T94</f>
        <v>67.22999999999999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1010.651772593944</v>
      </c>
      <c r="P94" s="36">
        <v>75.180000000000007</v>
      </c>
      <c r="Q94" s="36">
        <v>26.78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416.6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273.99</v>
      </c>
      <c r="AB94" s="75">
        <f>-STOA!P94</f>
        <v>0</v>
      </c>
      <c r="AC94">
        <f t="shared" si="3"/>
        <v>17.699274141691653</v>
      </c>
      <c r="AD94">
        <f t="shared" si="4"/>
        <v>1852.9604093967152</v>
      </c>
      <c r="AE94">
        <f>'IDT-1'!F94</f>
        <v>0</v>
      </c>
      <c r="AF94" s="24"/>
      <c r="AG94">
        <f t="shared" si="5"/>
        <v>1852.9604093967152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8.0340299999999996</v>
      </c>
      <c r="E95">
        <f>GT_NG!T95</f>
        <v>11.19388094446292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67.22999999999999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1017.7996957828349</v>
      </c>
      <c r="P95" s="36">
        <v>75.180000000000007</v>
      </c>
      <c r="Q95" s="36">
        <v>26.78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416.90000000000003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-119</v>
      </c>
      <c r="AA95" s="75">
        <f>STOA!J95</f>
        <v>272.48</v>
      </c>
      <c r="AB95" s="75">
        <f>-STOA!P95</f>
        <v>0</v>
      </c>
      <c r="AC95">
        <f t="shared" si="3"/>
        <v>18.527979149245809</v>
      </c>
      <c r="AD95">
        <f t="shared" si="4"/>
        <v>1847.867699726273</v>
      </c>
      <c r="AE95">
        <f>'IDT-1'!F95</f>
        <v>0</v>
      </c>
      <c r="AF95" s="24"/>
      <c r="AG95">
        <f t="shared" si="5"/>
        <v>1847.867699726273</v>
      </c>
      <c r="AI95" s="34">
        <f>PXIL!J95</f>
        <v>0</v>
      </c>
      <c r="AJ95" s="34">
        <f>PXIL!P95</f>
        <v>0</v>
      </c>
      <c r="AK95" s="34">
        <f>RTM_IEX!J95</f>
        <v>38.71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8.0340299999999996</v>
      </c>
      <c r="E96">
        <f>GT_NG!T96</f>
        <v>11.19388094446292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67.22999999999999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1014.2166852752919</v>
      </c>
      <c r="P96" s="36">
        <v>75.180000000000007</v>
      </c>
      <c r="Q96" s="36">
        <v>26.78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416.90000000000003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-99</v>
      </c>
      <c r="AA96" s="75">
        <f>STOA!J96</f>
        <v>272.48</v>
      </c>
      <c r="AB96" s="75">
        <f>-STOA!P96</f>
        <v>0</v>
      </c>
      <c r="AC96">
        <f t="shared" si="3"/>
        <v>18.318886106335526</v>
      </c>
      <c r="AD96">
        <f t="shared" si="4"/>
        <v>1864.4937822616403</v>
      </c>
      <c r="AE96">
        <f>'IDT-1'!F96</f>
        <v>-6.343</v>
      </c>
      <c r="AF96" s="24"/>
      <c r="AG96">
        <f t="shared" si="5"/>
        <v>1858.1507822616402</v>
      </c>
      <c r="AI96" s="34">
        <f>PXIL!J96</f>
        <v>0</v>
      </c>
      <c r="AJ96" s="34">
        <f>PXIL!P96</f>
        <v>0</v>
      </c>
      <c r="AK96" s="34">
        <f>RTM_IEX!J96</f>
        <v>38.71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8.0340299999999996</v>
      </c>
      <c r="E97">
        <f>GT_NG!T97</f>
        <v>11.19388094446292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67.22999999999999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1014.2166852752919</v>
      </c>
      <c r="P97" s="36">
        <v>75.180000000000007</v>
      </c>
      <c r="Q97" s="36">
        <v>26.78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416.90000000000003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-87</v>
      </c>
      <c r="AA97" s="75">
        <f>STOA!J97</f>
        <v>272.48</v>
      </c>
      <c r="AB97" s="75">
        <f>-STOA!P97</f>
        <v>0</v>
      </c>
      <c r="AC97">
        <f t="shared" si="3"/>
        <v>18.041980576069182</v>
      </c>
      <c r="AD97">
        <f t="shared" si="4"/>
        <v>1857.4106877919064</v>
      </c>
      <c r="AE97">
        <f>'IDT-1'!F97</f>
        <v>-10.956</v>
      </c>
      <c r="AF97" s="24"/>
      <c r="AG97">
        <f t="shared" si="5"/>
        <v>1846.4546877919065</v>
      </c>
      <c r="AI97" s="34">
        <f>PXIL!J97</f>
        <v>0</v>
      </c>
      <c r="AJ97" s="34">
        <f>PXIL!P97</f>
        <v>0</v>
      </c>
      <c r="AK97" s="34">
        <f>RTM_IEX!J97</f>
        <v>19.350000000000001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8.0340299999999996</v>
      </c>
      <c r="E98">
        <f>GT_NG!T98</f>
        <v>11.19388094446292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67.22999999999999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1014.2166852752919</v>
      </c>
      <c r="P98" s="36">
        <v>75.180000000000007</v>
      </c>
      <c r="Q98" s="36">
        <v>26.78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416.90000000000003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-90</v>
      </c>
      <c r="AA98" s="75">
        <f>STOA!J98</f>
        <v>272.48</v>
      </c>
      <c r="AB98" s="75">
        <f>-STOA!P98</f>
        <v>0</v>
      </c>
      <c r="AC98">
        <f t="shared" si="3"/>
        <v>18.06861495863577</v>
      </c>
      <c r="AD98">
        <f t="shared" si="4"/>
        <v>1854.3840534093397</v>
      </c>
      <c r="AE98">
        <f>'IDT-1'!F98</f>
        <v>-4.6130000000000004</v>
      </c>
      <c r="AF98" s="24"/>
      <c r="AG98">
        <f t="shared" si="5"/>
        <v>1849.7710534093396</v>
      </c>
      <c r="AI98" s="34">
        <f>PXIL!J98</f>
        <v>0</v>
      </c>
      <c r="AJ98" s="34">
        <f>PXIL!P98</f>
        <v>0</v>
      </c>
      <c r="AK98" s="34">
        <f>RTM_IEX!J98</f>
        <v>19.350000000000001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0.19132726500000022</v>
      </c>
      <c r="E99">
        <f t="shared" si="6"/>
        <v>0.26320340222591504</v>
      </c>
      <c r="F99">
        <f t="shared" si="6"/>
        <v>0</v>
      </c>
      <c r="G99">
        <f t="shared" si="6"/>
        <v>1.2260476774461342</v>
      </c>
      <c r="H99">
        <f t="shared" si="6"/>
        <v>0</v>
      </c>
      <c r="I99">
        <f t="shared" si="6"/>
        <v>1.5049359447816832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19.396009359219104</v>
      </c>
      <c r="P99" s="36">
        <f t="shared" si="6"/>
        <v>1.7900250000000022</v>
      </c>
      <c r="Q99" s="36">
        <f t="shared" si="6"/>
        <v>0.62521788882503193</v>
      </c>
      <c r="R99" s="38">
        <f>SUM(R3:R98)/4000</f>
        <v>0.25330126349516197</v>
      </c>
      <c r="S99" s="38">
        <f t="shared" si="6"/>
        <v>0</v>
      </c>
      <c r="T99" s="37">
        <f t="shared" si="6"/>
        <v>0.36787750000000002</v>
      </c>
      <c r="U99" s="37">
        <f t="shared" si="6"/>
        <v>10.467369530000008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-6.4956474999999987</v>
      </c>
      <c r="AA99" s="75">
        <f t="shared" si="6"/>
        <v>7.2750449999999987</v>
      </c>
      <c r="AB99" s="75">
        <f t="shared" si="6"/>
        <v>0</v>
      </c>
      <c r="AC99">
        <f t="shared" si="6"/>
        <v>0.45122359909062409</v>
      </c>
      <c r="AD99">
        <f t="shared" si="6"/>
        <v>36.991758731902415</v>
      </c>
      <c r="AE99">
        <f t="shared" si="6"/>
        <v>-2.0182249999999999E-2</v>
      </c>
      <c r="AG99">
        <f t="shared" si="6"/>
        <v>36.97157648190241</v>
      </c>
      <c r="AI99">
        <f t="shared" si="6"/>
        <v>0</v>
      </c>
      <c r="AJ99">
        <f t="shared" si="6"/>
        <v>0</v>
      </c>
      <c r="AK99">
        <f t="shared" si="6"/>
        <v>0.96827000000000008</v>
      </c>
      <c r="AL99">
        <f t="shared" si="6"/>
        <v>-0.39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45095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6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6">
      <c r="A3" t="s">
        <v>45</v>
      </c>
      <c r="D3">
        <f>TWEPL!S3</f>
        <v>1.28304</v>
      </c>
      <c r="E3">
        <f>GT_NG!S3</f>
        <v>1.5718870346598202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18.109257817302566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85.956564536643668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-20</v>
      </c>
      <c r="AA3" s="75">
        <f>STOA!K3</f>
        <v>40.64</v>
      </c>
      <c r="AB3" s="75">
        <f>-STOA!Q3</f>
        <v>0</v>
      </c>
      <c r="AC3">
        <f>SUMIF(B3:AB3,"&gt;0")*$AC$2-SUMIF(B3:AB3,"&lt;0")*($AC$2/(1-$AC$2))+SUMIF(AI3:AR3,"&gt;0")*$AC$2-SUMIF(AI3:AR3,"&lt;0")*($AC$2/(1-$AC$2))</f>
        <v>2.4516063060753357</v>
      </c>
      <c r="AD3">
        <f>SUM(B3:AB3,AI3:AR3)-AC3</f>
        <v>175.69611300819389</v>
      </c>
      <c r="AE3">
        <f>'IDT-1'!E3</f>
        <v>0</v>
      </c>
      <c r="AF3" s="24"/>
      <c r="AG3">
        <f>SUM(AD3:AF3)+AT3</f>
        <v>175.69611300819389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1.28304</v>
      </c>
      <c r="E4">
        <f>GT_NG!S4</f>
        <v>1.5718870346598202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18.109257817302566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85.95152439715487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40.64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2.4959525904588102</v>
      </c>
      <c r="AD4">
        <f t="shared" ref="AD4:AD67" si="1">SUM(B4:AB4,AI4:AR4)-AC4</f>
        <v>170.64672658432161</v>
      </c>
      <c r="AE4">
        <f>'IDT-1'!E4</f>
        <v>0</v>
      </c>
      <c r="AF4" s="24"/>
      <c r="AG4">
        <f t="shared" ref="AG4:AG67" si="2">SUM(AD4:AF4)+AT4</f>
        <v>170.64672658432161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-35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1.28304</v>
      </c>
      <c r="E5">
        <f>GT_NG!S5</f>
        <v>1.6228998133167394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18.109257817302566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86.183511087348023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40.64</v>
      </c>
      <c r="AB5" s="75">
        <f>-STOA!Q5</f>
        <v>0</v>
      </c>
      <c r="AC5">
        <f t="shared" si="0"/>
        <v>2.498442985784691</v>
      </c>
      <c r="AD5">
        <f t="shared" si="1"/>
        <v>170.92723565784578</v>
      </c>
      <c r="AE5">
        <f>'IDT-1'!E5</f>
        <v>0</v>
      </c>
      <c r="AF5" s="24"/>
      <c r="AG5">
        <f t="shared" si="2"/>
        <v>170.92723565784578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-35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1.28304</v>
      </c>
      <c r="E6">
        <f>GT_NG!S6</f>
        <v>1.6228998133167394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18.109257817302566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86.187179252338979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-20</v>
      </c>
      <c r="AA6" s="75">
        <f>STOA!K6</f>
        <v>40.64</v>
      </c>
      <c r="AB6" s="75">
        <f>-STOA!Q6</f>
        <v>0</v>
      </c>
      <c r="AC6">
        <f t="shared" si="0"/>
        <v>2.4984752656366114</v>
      </c>
      <c r="AD6">
        <f t="shared" si="1"/>
        <v>170.93087154298485</v>
      </c>
      <c r="AE6">
        <f>'IDT-1'!E6</f>
        <v>0</v>
      </c>
      <c r="AF6" s="24"/>
      <c r="AG6">
        <f t="shared" si="2"/>
        <v>170.93087154298485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-35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1.28304</v>
      </c>
      <c r="E7">
        <f>GT_NG!S7</f>
        <v>1.6228998133167394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18.109257817302566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86.193009758260047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40.64</v>
      </c>
      <c r="AB7" s="75">
        <f>-STOA!Q7</f>
        <v>0</v>
      </c>
      <c r="AC7">
        <f t="shared" si="0"/>
        <v>2.5873078493106698</v>
      </c>
      <c r="AD7">
        <f t="shared" si="1"/>
        <v>160.84786946523184</v>
      </c>
      <c r="AE7">
        <f>'IDT-1'!E7</f>
        <v>0</v>
      </c>
      <c r="AF7" s="24"/>
      <c r="AG7">
        <f t="shared" si="2"/>
        <v>160.84786946523184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-35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1.28304</v>
      </c>
      <c r="E8">
        <f>GT_NG!S8</f>
        <v>1.6228998133167394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18.109257817302566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86.193009758260047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40.64</v>
      </c>
      <c r="AB8" s="75">
        <f>-STOA!Q8</f>
        <v>0</v>
      </c>
      <c r="AC8">
        <f t="shared" si="0"/>
        <v>2.5873078493106698</v>
      </c>
      <c r="AD8">
        <f t="shared" si="1"/>
        <v>160.84786946523184</v>
      </c>
      <c r="AE8">
        <f>'IDT-1'!E8</f>
        <v>0</v>
      </c>
      <c r="AF8" s="24"/>
      <c r="AG8">
        <f t="shared" si="2"/>
        <v>160.84786946523184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-35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1.28304</v>
      </c>
      <c r="E9">
        <f>GT_NG!S9</f>
        <v>1.6228998133167394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18.109257817302566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86.193009758260047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40.64</v>
      </c>
      <c r="AB9" s="75">
        <f>-STOA!Q9</f>
        <v>0</v>
      </c>
      <c r="AC9">
        <f t="shared" si="0"/>
        <v>2.5873078493106698</v>
      </c>
      <c r="AD9">
        <f t="shared" si="1"/>
        <v>160.84786946523184</v>
      </c>
      <c r="AE9">
        <f>'IDT-1'!E9</f>
        <v>0</v>
      </c>
      <c r="AF9" s="24"/>
      <c r="AG9">
        <f t="shared" si="2"/>
        <v>160.84786946523184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-35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1.28304</v>
      </c>
      <c r="E10">
        <f>GT_NG!S10</f>
        <v>1.6228998133167394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18.109257817302566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86.193009758260047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40.64</v>
      </c>
      <c r="AB10" s="75">
        <f>-STOA!Q10</f>
        <v>0</v>
      </c>
      <c r="AC10">
        <f t="shared" si="0"/>
        <v>2.5873078493106698</v>
      </c>
      <c r="AD10">
        <f t="shared" si="1"/>
        <v>160.84786946523184</v>
      </c>
      <c r="AE10">
        <f>'IDT-1'!E10</f>
        <v>0</v>
      </c>
      <c r="AF10" s="24"/>
      <c r="AG10">
        <f t="shared" si="2"/>
        <v>160.84786946523184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-35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1.28304</v>
      </c>
      <c r="E11">
        <f>GT_NG!S11</f>
        <v>1.7585905830994699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18.41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86.373199388419025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40.64</v>
      </c>
      <c r="AB11" s="75">
        <f>-STOA!Q11</f>
        <v>0</v>
      </c>
      <c r="AC11">
        <f t="shared" si="0"/>
        <v>2.6193685106044806</v>
      </c>
      <c r="AD11">
        <f t="shared" si="1"/>
        <v>158.43243138657721</v>
      </c>
      <c r="AE11">
        <f>'IDT-1'!E11</f>
        <v>0</v>
      </c>
      <c r="AF11" s="24"/>
      <c r="AG11">
        <f t="shared" si="2"/>
        <v>158.43243138657721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-48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1.28304</v>
      </c>
      <c r="E12">
        <f>GT_NG!S12</f>
        <v>1.8094169005300904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18.41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86.3479607052451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40.64</v>
      </c>
      <c r="AB12" s="75">
        <f>-STOA!Q12</f>
        <v>0</v>
      </c>
      <c r="AC12">
        <f t="shared" si="0"/>
        <v>2.6373499368303306</v>
      </c>
      <c r="AD12">
        <f t="shared" si="1"/>
        <v>156.44003759460804</v>
      </c>
      <c r="AE12">
        <f>'IDT-1'!E12</f>
        <v>0</v>
      </c>
      <c r="AF12" s="24"/>
      <c r="AG12">
        <f t="shared" si="2"/>
        <v>156.44003759460804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1.28304</v>
      </c>
      <c r="E13">
        <f>GT_NG!S13</f>
        <v>1.8094169005300904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18.52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86.3479607052451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40.64</v>
      </c>
      <c r="AB13" s="75">
        <f>-STOA!Q13</f>
        <v>0</v>
      </c>
      <c r="AC13">
        <f t="shared" si="0"/>
        <v>2.6471960643525256</v>
      </c>
      <c r="AD13">
        <f t="shared" si="1"/>
        <v>155.54019146708586</v>
      </c>
      <c r="AE13">
        <f>'IDT-1'!E13</f>
        <v>0</v>
      </c>
      <c r="AF13" s="24"/>
      <c r="AG13">
        <f t="shared" si="2"/>
        <v>155.54019146708586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-51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1.28304</v>
      </c>
      <c r="E14">
        <f>GT_NG!S14</f>
        <v>1.8094169005300904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18.52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86.3479607052451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40.64</v>
      </c>
      <c r="AB14" s="75">
        <f>-STOA!Q14</f>
        <v>0</v>
      </c>
      <c r="AC14">
        <f t="shared" si="0"/>
        <v>2.6560741918747208</v>
      </c>
      <c r="AD14">
        <f t="shared" si="1"/>
        <v>154.53131333956367</v>
      </c>
      <c r="AE14">
        <f>'IDT-1'!E14</f>
        <v>0</v>
      </c>
      <c r="AF14" s="24"/>
      <c r="AG14">
        <f t="shared" si="2"/>
        <v>154.53131333956367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-52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1.28304</v>
      </c>
      <c r="E15">
        <f>GT_NG!S15</f>
        <v>1.8094169005300904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55.30070492423885</v>
      </c>
      <c r="P15" s="36">
        <v>0</v>
      </c>
      <c r="Q15" s="36">
        <v>0</v>
      </c>
      <c r="R15" s="38">
        <v>0</v>
      </c>
      <c r="S15" s="38">
        <v>0.28999999999999998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-20</v>
      </c>
      <c r="AA15" s="75">
        <f>STOA!K15</f>
        <v>40.64</v>
      </c>
      <c r="AB15" s="75">
        <f>-STOA!Q15</f>
        <v>0</v>
      </c>
      <c r="AC15">
        <f t="shared" si="0"/>
        <v>1.925419709847709</v>
      </c>
      <c r="AD15">
        <f t="shared" si="1"/>
        <v>176.69471204058439</v>
      </c>
      <c r="AE15">
        <f>'IDT-1'!E15</f>
        <v>0</v>
      </c>
      <c r="AF15" s="24"/>
      <c r="AG15">
        <f t="shared" si="2"/>
        <v>176.69471204058439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1.28304</v>
      </c>
      <c r="E16">
        <f>GT_NG!S16</f>
        <v>1.8094169005300904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35.751244591551256</v>
      </c>
      <c r="P16" s="36">
        <v>0</v>
      </c>
      <c r="Q16" s="36">
        <v>0</v>
      </c>
      <c r="R16" s="38">
        <v>0</v>
      </c>
      <c r="S16" s="38">
        <v>0.28999999999999998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-20</v>
      </c>
      <c r="AA16" s="75">
        <f>STOA!K16</f>
        <v>40.64</v>
      </c>
      <c r="AB16" s="75">
        <f>-STOA!Q16</f>
        <v>0</v>
      </c>
      <c r="AC16">
        <f t="shared" si="0"/>
        <v>1.7533844589200582</v>
      </c>
      <c r="AD16">
        <f t="shared" si="1"/>
        <v>157.31728695882444</v>
      </c>
      <c r="AE16">
        <f>'IDT-1'!E16</f>
        <v>0</v>
      </c>
      <c r="AF16" s="24"/>
      <c r="AG16">
        <f t="shared" si="2"/>
        <v>157.31728695882444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1.28304</v>
      </c>
      <c r="E17">
        <f>GT_NG!S17</f>
        <v>1.8094169005300904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35.738269971714438</v>
      </c>
      <c r="P17" s="36">
        <v>0</v>
      </c>
      <c r="Q17" s="36">
        <v>0</v>
      </c>
      <c r="R17" s="38">
        <v>0</v>
      </c>
      <c r="S17" s="38">
        <v>0.28999999999999998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-20</v>
      </c>
      <c r="AA17" s="75">
        <f>STOA!K17</f>
        <v>40.64</v>
      </c>
      <c r="AB17" s="75">
        <f>-STOA!Q17</f>
        <v>0</v>
      </c>
      <c r="AC17">
        <f t="shared" si="0"/>
        <v>1.7532702822654942</v>
      </c>
      <c r="AD17">
        <f t="shared" si="1"/>
        <v>157.30442651564218</v>
      </c>
      <c r="AE17">
        <f>'IDT-1'!E17</f>
        <v>0</v>
      </c>
      <c r="AF17" s="24"/>
      <c r="AG17">
        <f t="shared" si="2"/>
        <v>157.30442651564218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1.28304</v>
      </c>
      <c r="E18">
        <f>GT_NG!S18</f>
        <v>1.8094169005300904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35.727942273826216</v>
      </c>
      <c r="P18" s="36">
        <v>0</v>
      </c>
      <c r="Q18" s="36">
        <v>0</v>
      </c>
      <c r="R18" s="38">
        <v>0</v>
      </c>
      <c r="S18" s="38">
        <v>0.28999999999999998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-20</v>
      </c>
      <c r="AA18" s="75">
        <f>STOA!K18</f>
        <v>40.64</v>
      </c>
      <c r="AB18" s="75">
        <f>-STOA!Q18</f>
        <v>0</v>
      </c>
      <c r="AC18">
        <f t="shared" si="0"/>
        <v>1.7531793985240778</v>
      </c>
      <c r="AD18">
        <f t="shared" si="1"/>
        <v>157.29418970149538</v>
      </c>
      <c r="AE18">
        <f>'IDT-1'!E18</f>
        <v>0</v>
      </c>
      <c r="AF18" s="24"/>
      <c r="AG18">
        <f t="shared" si="2"/>
        <v>157.29418970149538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1.28304</v>
      </c>
      <c r="E19">
        <f>GT_NG!S19</f>
        <v>1.8094169005300904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35.721753910421249</v>
      </c>
      <c r="P19" s="36">
        <v>0</v>
      </c>
      <c r="Q19" s="36">
        <v>0</v>
      </c>
      <c r="R19" s="38">
        <v>0</v>
      </c>
      <c r="S19" s="38">
        <v>0.28999999999999998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40.64</v>
      </c>
      <c r="AB19" s="75">
        <f>-STOA!Q19</f>
        <v>0</v>
      </c>
      <c r="AC19">
        <f t="shared" si="0"/>
        <v>1.8419062161480677</v>
      </c>
      <c r="AD19">
        <f t="shared" si="1"/>
        <v>147.19927452046647</v>
      </c>
      <c r="AE19">
        <f>'IDT-1'!E19</f>
        <v>0</v>
      </c>
      <c r="AF19" s="24"/>
      <c r="AG19">
        <f t="shared" si="2"/>
        <v>147.19927452046647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1.28304</v>
      </c>
      <c r="E20">
        <f>GT_NG!S20</f>
        <v>1.7585905830994699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35.721745655093287</v>
      </c>
      <c r="P20" s="36">
        <v>0</v>
      </c>
      <c r="Q20" s="36">
        <v>0</v>
      </c>
      <c r="R20" s="38">
        <v>0</v>
      </c>
      <c r="S20" s="38">
        <v>0.28999999999999998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40.64</v>
      </c>
      <c r="AB20" s="75">
        <f>-STOA!Q20</f>
        <v>0</v>
      </c>
      <c r="AC20">
        <f t="shared" si="0"/>
        <v>1.8414588719077916</v>
      </c>
      <c r="AD20">
        <f t="shared" si="1"/>
        <v>147.14888729194811</v>
      </c>
      <c r="AE20">
        <f>'IDT-1'!E20</f>
        <v>0</v>
      </c>
      <c r="AF20" s="24"/>
      <c r="AG20">
        <f t="shared" si="2"/>
        <v>147.14888729194811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1.28304</v>
      </c>
      <c r="E21">
        <f>GT_NG!S21</f>
        <v>1.7585905830994699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35.721745655093287</v>
      </c>
      <c r="P21" s="36">
        <v>0</v>
      </c>
      <c r="Q21" s="36">
        <v>0</v>
      </c>
      <c r="R21" s="38">
        <v>0</v>
      </c>
      <c r="S21" s="38">
        <v>0.28999999999999998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40.64</v>
      </c>
      <c r="AB21" s="75">
        <f>-STOA!Q21</f>
        <v>0</v>
      </c>
      <c r="AC21">
        <f t="shared" si="0"/>
        <v>1.8414588719077916</v>
      </c>
      <c r="AD21">
        <f t="shared" si="1"/>
        <v>147.14888729194811</v>
      </c>
      <c r="AE21">
        <f>'IDT-1'!E21</f>
        <v>0</v>
      </c>
      <c r="AF21" s="24"/>
      <c r="AG21">
        <f t="shared" si="2"/>
        <v>147.14888729194811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1.28304</v>
      </c>
      <c r="E22">
        <f>GT_NG!S22</f>
        <v>1.7585905830994699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35.721745655093287</v>
      </c>
      <c r="P22" s="36">
        <v>0</v>
      </c>
      <c r="Q22" s="36">
        <v>0</v>
      </c>
      <c r="R22" s="38">
        <v>0</v>
      </c>
      <c r="S22" s="38">
        <v>0.28999999999999998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40.64</v>
      </c>
      <c r="AB22" s="75">
        <f>-STOA!Q22</f>
        <v>0</v>
      </c>
      <c r="AC22">
        <f t="shared" si="0"/>
        <v>1.8414588719077916</v>
      </c>
      <c r="AD22">
        <f t="shared" si="1"/>
        <v>147.14888729194811</v>
      </c>
      <c r="AE22">
        <f>'IDT-1'!E22</f>
        <v>0</v>
      </c>
      <c r="AF22" s="24"/>
      <c r="AG22">
        <f t="shared" si="2"/>
        <v>147.14888729194811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1.28304</v>
      </c>
      <c r="E23">
        <f>GT_NG!S23</f>
        <v>1.7585905830994699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35.716749214016787</v>
      </c>
      <c r="P23" s="36">
        <v>0</v>
      </c>
      <c r="Q23" s="36">
        <v>0</v>
      </c>
      <c r="R23" s="38">
        <v>0</v>
      </c>
      <c r="S23" s="38">
        <v>0.28999999999999998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40.64</v>
      </c>
      <c r="AB23" s="75">
        <f>-STOA!Q23</f>
        <v>0</v>
      </c>
      <c r="AC23">
        <f t="shared" si="0"/>
        <v>1.841414903226319</v>
      </c>
      <c r="AD23">
        <f t="shared" si="1"/>
        <v>147.14393481955315</v>
      </c>
      <c r="AE23">
        <f>'IDT-1'!E23</f>
        <v>0</v>
      </c>
      <c r="AF23" s="24"/>
      <c r="AG23">
        <f t="shared" si="2"/>
        <v>147.14393481955315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1.28304</v>
      </c>
      <c r="E24">
        <f>GT_NG!S24</f>
        <v>1.7585905830994699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36.001011125157795</v>
      </c>
      <c r="P24" s="36">
        <v>0</v>
      </c>
      <c r="Q24" s="36">
        <v>0</v>
      </c>
      <c r="R24" s="38">
        <v>0</v>
      </c>
      <c r="S24" s="38">
        <v>0.28999999999999998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40.64</v>
      </c>
      <c r="AB24" s="75">
        <f>-STOA!Q24</f>
        <v>0</v>
      </c>
      <c r="AC24">
        <f t="shared" si="0"/>
        <v>1.8439164080443593</v>
      </c>
      <c r="AD24">
        <f t="shared" si="1"/>
        <v>147.42569522587607</v>
      </c>
      <c r="AE24">
        <f>'IDT-1'!E24</f>
        <v>0</v>
      </c>
      <c r="AF24" s="24"/>
      <c r="AG24">
        <f t="shared" si="2"/>
        <v>147.42569522587607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1.28304</v>
      </c>
      <c r="E25">
        <f>GT_NG!S25</f>
        <v>1.7595107821049245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36.275522100457799</v>
      </c>
      <c r="P25" s="36">
        <v>0</v>
      </c>
      <c r="Q25" s="36">
        <v>0</v>
      </c>
      <c r="R25" s="38">
        <v>0</v>
      </c>
      <c r="S25" s="38">
        <v>0.28999999999999998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40.64</v>
      </c>
      <c r="AB25" s="75">
        <f>-STOA!Q25</f>
        <v>0</v>
      </c>
      <c r="AC25">
        <f t="shared" si="0"/>
        <v>1.8463402023782476</v>
      </c>
      <c r="AD25">
        <f t="shared" si="1"/>
        <v>147.69870260584764</v>
      </c>
      <c r="AE25">
        <f>'IDT-1'!E25</f>
        <v>0</v>
      </c>
      <c r="AF25" s="24"/>
      <c r="AG25">
        <f t="shared" si="2"/>
        <v>147.69870260584764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1.28304</v>
      </c>
      <c r="E26">
        <f>GT_NG!S26</f>
        <v>1.7595107821049245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36.275522100457799</v>
      </c>
      <c r="P26" s="36">
        <v>0</v>
      </c>
      <c r="Q26" s="36">
        <v>0</v>
      </c>
      <c r="R26" s="38">
        <v>0</v>
      </c>
      <c r="S26" s="38">
        <v>0.28999999999999998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40.64</v>
      </c>
      <c r="AB26" s="75">
        <f>-STOA!Q26</f>
        <v>0</v>
      </c>
      <c r="AC26">
        <f t="shared" si="0"/>
        <v>1.8463402023782476</v>
      </c>
      <c r="AD26">
        <f t="shared" si="1"/>
        <v>147.69870260584764</v>
      </c>
      <c r="AE26">
        <f>'IDT-1'!E26</f>
        <v>0</v>
      </c>
      <c r="AF26" s="24"/>
      <c r="AG26">
        <f t="shared" si="2"/>
        <v>147.69870260584764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1.28304</v>
      </c>
      <c r="E27">
        <f>GT_NG!S27</f>
        <v>1.8103636948825235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19.730000000000004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35.954311289243016</v>
      </c>
      <c r="P27" s="36">
        <v>0</v>
      </c>
      <c r="Q27" s="36">
        <v>0</v>
      </c>
      <c r="R27" s="38">
        <v>0</v>
      </c>
      <c r="S27" s="38">
        <v>0.28999999999999998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40.64</v>
      </c>
      <c r="AB27" s="75">
        <f>-STOA!Q27</f>
        <v>0</v>
      </c>
      <c r="AC27">
        <f t="shared" si="0"/>
        <v>1.8503850528720003</v>
      </c>
      <c r="AD27">
        <f t="shared" si="1"/>
        <v>148.15429985691668</v>
      </c>
      <c r="AE27">
        <f>'IDT-1'!E27</f>
        <v>0</v>
      </c>
      <c r="AF27" s="24"/>
      <c r="AG27">
        <f t="shared" si="2"/>
        <v>148.15429985691668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1.28304</v>
      </c>
      <c r="E28">
        <f>GT_NG!S28</f>
        <v>1.8103636948825235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19.730000000000004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35.786365910073563</v>
      </c>
      <c r="P28" s="36">
        <v>0</v>
      </c>
      <c r="Q28" s="36">
        <v>0</v>
      </c>
      <c r="R28" s="38">
        <v>0</v>
      </c>
      <c r="S28" s="38">
        <v>0.28999999999999998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40.64</v>
      </c>
      <c r="AB28" s="75">
        <f>-STOA!Q28</f>
        <v>0</v>
      </c>
      <c r="AC28">
        <f t="shared" si="0"/>
        <v>1.8489071335353091</v>
      </c>
      <c r="AD28">
        <f t="shared" si="1"/>
        <v>147.98783239708393</v>
      </c>
      <c r="AE28">
        <f>'IDT-1'!E28</f>
        <v>0</v>
      </c>
      <c r="AF28" s="24"/>
      <c r="AG28">
        <f t="shared" si="2"/>
        <v>147.98783239708393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1.28304</v>
      </c>
      <c r="E29">
        <f>GT_NG!S29</f>
        <v>1.8103636948825235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19.730000000000004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35.725314481917614</v>
      </c>
      <c r="P29" s="36">
        <v>0</v>
      </c>
      <c r="Q29" s="36">
        <v>0</v>
      </c>
      <c r="R29" s="38">
        <v>0</v>
      </c>
      <c r="S29" s="38">
        <v>0.28999999999999998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40.64</v>
      </c>
      <c r="AB29" s="75">
        <f>-STOA!Q29</f>
        <v>0</v>
      </c>
      <c r="AC29">
        <f t="shared" si="0"/>
        <v>1.8483698809675371</v>
      </c>
      <c r="AD29">
        <f t="shared" si="1"/>
        <v>147.9273182214958</v>
      </c>
      <c r="AE29">
        <f>'IDT-1'!E29</f>
        <v>0</v>
      </c>
      <c r="AF29" s="24"/>
      <c r="AG29">
        <f t="shared" si="2"/>
        <v>147.9273182214958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1.28304</v>
      </c>
      <c r="E30">
        <f>GT_NG!S30</f>
        <v>1.8103636948825235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19.730000000000004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35.447458325309881</v>
      </c>
      <c r="P30" s="36">
        <v>0</v>
      </c>
      <c r="Q30" s="36">
        <v>0</v>
      </c>
      <c r="R30" s="38">
        <v>0</v>
      </c>
      <c r="S30" s="38">
        <v>0.28999999999999998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40.64</v>
      </c>
      <c r="AB30" s="75">
        <f>-STOA!Q30</f>
        <v>0</v>
      </c>
      <c r="AC30">
        <f t="shared" si="0"/>
        <v>1.8459247467893887</v>
      </c>
      <c r="AD30">
        <f t="shared" si="1"/>
        <v>147.65190719906619</v>
      </c>
      <c r="AE30">
        <f>'IDT-1'!E30</f>
        <v>0</v>
      </c>
      <c r="AF30" s="24"/>
      <c r="AG30">
        <f t="shared" si="2"/>
        <v>147.65190719906619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1.28304</v>
      </c>
      <c r="E31">
        <f>GT_NG!S31</f>
        <v>1.7585905830994699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19.730000000000004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35.403689012493707</v>
      </c>
      <c r="P31" s="36">
        <v>0</v>
      </c>
      <c r="Q31" s="36">
        <v>0</v>
      </c>
      <c r="R31" s="38">
        <v>0</v>
      </c>
      <c r="S31" s="38">
        <v>0.28999999999999998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-30</v>
      </c>
      <c r="AA31" s="75">
        <f>STOA!K31</f>
        <v>40.64</v>
      </c>
      <c r="AB31" s="75">
        <f>-STOA!Q31</f>
        <v>0</v>
      </c>
      <c r="AC31">
        <f t="shared" si="0"/>
        <v>1.8450839734529159</v>
      </c>
      <c r="AD31">
        <f t="shared" si="1"/>
        <v>147.55720554780345</v>
      </c>
      <c r="AE31">
        <f>'IDT-1'!E31</f>
        <v>0</v>
      </c>
      <c r="AF31" s="24"/>
      <c r="AG31">
        <f t="shared" si="2"/>
        <v>147.55720554780345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1.28304</v>
      </c>
      <c r="E32">
        <f>GT_NG!S32</f>
        <v>1.7585905830994699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19.730000000000004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35.363622423557686</v>
      </c>
      <c r="P32" s="36">
        <v>0</v>
      </c>
      <c r="Q32" s="36">
        <v>0</v>
      </c>
      <c r="R32" s="38">
        <v>0</v>
      </c>
      <c r="S32" s="38">
        <v>0.28999999999999998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40.64</v>
      </c>
      <c r="AB32" s="75">
        <f>-STOA!Q32</f>
        <v>0</v>
      </c>
      <c r="AC32">
        <f t="shared" si="0"/>
        <v>1.8447313874702784</v>
      </c>
      <c r="AD32">
        <f t="shared" si="1"/>
        <v>147.51749154485003</v>
      </c>
      <c r="AE32">
        <f>'IDT-1'!E32</f>
        <v>0</v>
      </c>
      <c r="AF32" s="24"/>
      <c r="AG32">
        <f t="shared" si="2"/>
        <v>147.51749154485003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1.28304</v>
      </c>
      <c r="E33">
        <f>GT_NG!S33</f>
        <v>1.7585905830994699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19.730000000000004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35.323068973541318</v>
      </c>
      <c r="P33" s="36">
        <v>0</v>
      </c>
      <c r="Q33" s="36">
        <v>0</v>
      </c>
      <c r="R33" s="38">
        <v>0</v>
      </c>
      <c r="S33" s="38">
        <v>0.28999999999999998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40.64</v>
      </c>
      <c r="AB33" s="75">
        <f>-STOA!Q33</f>
        <v>0</v>
      </c>
      <c r="AC33">
        <f t="shared" si="0"/>
        <v>1.8443745171101344</v>
      </c>
      <c r="AD33">
        <f t="shared" si="1"/>
        <v>147.47729496519381</v>
      </c>
      <c r="AE33">
        <f>'IDT-1'!E33</f>
        <v>0</v>
      </c>
      <c r="AF33" s="24"/>
      <c r="AG33">
        <f t="shared" si="2"/>
        <v>147.47729496519381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1.28304</v>
      </c>
      <c r="E34">
        <f>GT_NG!S34</f>
        <v>1.7585905830994699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19.730000000000004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35.290329007686843</v>
      </c>
      <c r="P34" s="36">
        <v>0</v>
      </c>
      <c r="Q34" s="36">
        <v>0</v>
      </c>
      <c r="R34" s="38">
        <v>0</v>
      </c>
      <c r="S34" s="38">
        <v>0.28999999999999998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40.64</v>
      </c>
      <c r="AB34" s="75">
        <f>-STOA!Q34</f>
        <v>0</v>
      </c>
      <c r="AC34">
        <f t="shared" si="0"/>
        <v>1.8440864054106152</v>
      </c>
      <c r="AD34">
        <f t="shared" si="1"/>
        <v>147.44484311103889</v>
      </c>
      <c r="AE34">
        <f>'IDT-1'!E34</f>
        <v>0</v>
      </c>
      <c r="AF34" s="24"/>
      <c r="AG34">
        <f t="shared" si="2"/>
        <v>147.44484311103889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1.28304</v>
      </c>
      <c r="E35">
        <f>GT_NG!S35</f>
        <v>1.7585905830994699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19.730000000000004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35.290353464671298</v>
      </c>
      <c r="P35" s="36">
        <v>0</v>
      </c>
      <c r="Q35" s="36">
        <v>0</v>
      </c>
      <c r="R35" s="38">
        <v>0</v>
      </c>
      <c r="S35" s="38">
        <v>0.28999999999999998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40.64</v>
      </c>
      <c r="AB35" s="75">
        <f>-STOA!Q35</f>
        <v>0</v>
      </c>
      <c r="AC35">
        <f t="shared" si="0"/>
        <v>1.8440866206320781</v>
      </c>
      <c r="AD35">
        <f t="shared" si="1"/>
        <v>147.44486735280185</v>
      </c>
      <c r="AE35">
        <f>'IDT-1'!E35</f>
        <v>0</v>
      </c>
      <c r="AF35" s="24"/>
      <c r="AG35">
        <f t="shared" si="2"/>
        <v>147.44486735280185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1.28304</v>
      </c>
      <c r="E36">
        <f>GT_NG!S36</f>
        <v>1.7585905830994699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19.730000000000004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35.290353464671298</v>
      </c>
      <c r="P36" s="36">
        <v>0</v>
      </c>
      <c r="Q36" s="36">
        <v>0</v>
      </c>
      <c r="R36" s="38">
        <v>0</v>
      </c>
      <c r="S36" s="38">
        <v>0.28999999999999998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-30</v>
      </c>
      <c r="AA36" s="75">
        <f>STOA!K36</f>
        <v>40.64</v>
      </c>
      <c r="AB36" s="75">
        <f>-STOA!Q36</f>
        <v>0</v>
      </c>
      <c r="AC36">
        <f t="shared" si="0"/>
        <v>1.8440866206320781</v>
      </c>
      <c r="AD36">
        <f t="shared" si="1"/>
        <v>147.44486735280185</v>
      </c>
      <c r="AE36">
        <f>'IDT-1'!E36</f>
        <v>0</v>
      </c>
      <c r="AF36" s="24"/>
      <c r="AG36">
        <f t="shared" si="2"/>
        <v>147.44486735280185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1.28304</v>
      </c>
      <c r="E37">
        <f>GT_NG!S37</f>
        <v>1.7585905830994699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19.730000000000004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51.581208164866631</v>
      </c>
      <c r="P37" s="36">
        <v>0</v>
      </c>
      <c r="Q37" s="36">
        <v>0</v>
      </c>
      <c r="R37" s="38">
        <v>0</v>
      </c>
      <c r="S37" s="38">
        <v>0.28999999999999998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-30</v>
      </c>
      <c r="AA37" s="75">
        <f>STOA!K37</f>
        <v>40.64</v>
      </c>
      <c r="AB37" s="75">
        <f>-STOA!Q37</f>
        <v>0</v>
      </c>
      <c r="AC37">
        <f t="shared" si="0"/>
        <v>1.987446141993797</v>
      </c>
      <c r="AD37">
        <f t="shared" si="1"/>
        <v>163.59236253163547</v>
      </c>
      <c r="AE37">
        <f>'IDT-1'!E37</f>
        <v>0</v>
      </c>
      <c r="AF37" s="24"/>
      <c r="AG37">
        <f t="shared" si="2"/>
        <v>163.59236253163547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1.28304</v>
      </c>
      <c r="E38">
        <f>GT_NG!S38</f>
        <v>1.7585905830994699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19.730000000000004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61.371208164866637</v>
      </c>
      <c r="P38" s="36">
        <v>0</v>
      </c>
      <c r="Q38" s="36">
        <v>0</v>
      </c>
      <c r="R38" s="38">
        <v>0</v>
      </c>
      <c r="S38" s="38">
        <v>0.28999999999999998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-30</v>
      </c>
      <c r="AA38" s="75">
        <f>STOA!K38</f>
        <v>40.64</v>
      </c>
      <c r="AB38" s="75">
        <f>-STOA!Q38</f>
        <v>0</v>
      </c>
      <c r="AC38">
        <f t="shared" si="0"/>
        <v>2.0735981419937972</v>
      </c>
      <c r="AD38">
        <f t="shared" si="1"/>
        <v>173.2962105316355</v>
      </c>
      <c r="AE38">
        <f>'IDT-1'!E38</f>
        <v>0</v>
      </c>
      <c r="AF38" s="24"/>
      <c r="AG38">
        <f t="shared" si="2"/>
        <v>173.2962105316355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1.28304</v>
      </c>
      <c r="E39">
        <f>GT_NG!S39</f>
        <v>1.7424072341752415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19.730000000000004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35.292445214945019</v>
      </c>
      <c r="P39" s="36">
        <v>0</v>
      </c>
      <c r="Q39" s="36">
        <v>0</v>
      </c>
      <c r="R39" s="38">
        <v>0</v>
      </c>
      <c r="S39" s="38">
        <v>0.28999999999999998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64.83</v>
      </c>
      <c r="AB39" s="75">
        <f>-STOA!Q39</f>
        <v>0</v>
      </c>
      <c r="AC39">
        <f t="shared" si="0"/>
        <v>1.7904907888980943</v>
      </c>
      <c r="AD39">
        <f t="shared" si="1"/>
        <v>201.67437158588532</v>
      </c>
      <c r="AE39">
        <f>'IDT-1'!E39</f>
        <v>0</v>
      </c>
      <c r="AF39" s="24"/>
      <c r="AG39">
        <f t="shared" si="2"/>
        <v>201.67437158588532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1.28304</v>
      </c>
      <c r="E40">
        <f>GT_NG!S40</f>
        <v>1.7424072341752415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19.730000000000004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35.292445214945019</v>
      </c>
      <c r="P40" s="36">
        <v>0</v>
      </c>
      <c r="Q40" s="36">
        <v>0</v>
      </c>
      <c r="R40" s="38">
        <v>0</v>
      </c>
      <c r="S40" s="38">
        <v>0.28999999999999998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-43.49</v>
      </c>
      <c r="AA40" s="75">
        <f>STOA!K40</f>
        <v>64.83</v>
      </c>
      <c r="AB40" s="75">
        <f>-STOA!Q40</f>
        <v>0</v>
      </c>
      <c r="AC40">
        <f t="shared" si="0"/>
        <v>2.1766005548383687</v>
      </c>
      <c r="AD40">
        <f t="shared" si="1"/>
        <v>157.79826181994505</v>
      </c>
      <c r="AE40">
        <f>'IDT-1'!E40</f>
        <v>0</v>
      </c>
      <c r="AF40" s="24"/>
      <c r="AG40">
        <f t="shared" si="2"/>
        <v>157.79826181994505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1.28304</v>
      </c>
      <c r="E41">
        <f>GT_NG!S41</f>
        <v>1.7424072341752415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19.730000000000004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82.951600679159583</v>
      </c>
      <c r="P41" s="36">
        <v>0</v>
      </c>
      <c r="Q41" s="36">
        <v>0</v>
      </c>
      <c r="R41" s="38">
        <v>0</v>
      </c>
      <c r="S41" s="38">
        <v>0.28999999999999998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-45</v>
      </c>
      <c r="AA41" s="75">
        <f>STOA!K41</f>
        <v>64.83</v>
      </c>
      <c r="AB41" s="75">
        <f>-STOA!Q41</f>
        <v>0</v>
      </c>
      <c r="AC41">
        <f t="shared" si="0"/>
        <v>2.6094070954819717</v>
      </c>
      <c r="AD41">
        <f t="shared" si="1"/>
        <v>203.51461074351602</v>
      </c>
      <c r="AE41">
        <f>'IDT-1'!E41</f>
        <v>0</v>
      </c>
      <c r="AF41" s="24"/>
      <c r="AG41">
        <f t="shared" si="2"/>
        <v>203.51461074351602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1.28304</v>
      </c>
      <c r="E42">
        <f>GT_NG!S42</f>
        <v>1.7424072341752415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19.730000000000004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82.879181279159582</v>
      </c>
      <c r="P42" s="36">
        <v>0</v>
      </c>
      <c r="Q42" s="36">
        <v>0</v>
      </c>
      <c r="R42" s="38">
        <v>0</v>
      </c>
      <c r="S42" s="38">
        <v>0.28999999999999998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-45</v>
      </c>
      <c r="AA42" s="75">
        <f>STOA!K42</f>
        <v>64.83</v>
      </c>
      <c r="AB42" s="75">
        <f>-STOA!Q42</f>
        <v>0</v>
      </c>
      <c r="AC42">
        <f t="shared" si="0"/>
        <v>2.6087698047619718</v>
      </c>
      <c r="AD42">
        <f t="shared" si="1"/>
        <v>203.44282863423601</v>
      </c>
      <c r="AE42">
        <f>'IDT-1'!E42</f>
        <v>0</v>
      </c>
      <c r="AF42" s="24"/>
      <c r="AG42">
        <f t="shared" si="2"/>
        <v>203.44282863423601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1.28304</v>
      </c>
      <c r="E43">
        <f>GT_NG!S43</f>
        <v>1.692048643592142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19.730000000000004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83.044800347463976</v>
      </c>
      <c r="P43" s="36">
        <v>0</v>
      </c>
      <c r="Q43" s="36">
        <v>0</v>
      </c>
      <c r="R43" s="38">
        <v>0</v>
      </c>
      <c r="S43" s="38">
        <v>0.28999999999999998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-20</v>
      </c>
      <c r="AA43" s="75">
        <f>STOA!K43</f>
        <v>64.83</v>
      </c>
      <c r="AB43" s="75">
        <f>-STOA!Q43</f>
        <v>0</v>
      </c>
      <c r="AC43">
        <f t="shared" si="0"/>
        <v>2.3878309089110368</v>
      </c>
      <c r="AD43">
        <f t="shared" si="1"/>
        <v>228.77902800780828</v>
      </c>
      <c r="AE43">
        <f>'IDT-1'!E43</f>
        <v>0</v>
      </c>
      <c r="AF43" s="24"/>
      <c r="AG43">
        <f t="shared" si="2"/>
        <v>228.77902800780828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1.28304</v>
      </c>
      <c r="E44">
        <f>GT_NG!S44</f>
        <v>1.692048643592142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19.730000000000004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83.074247953878952</v>
      </c>
      <c r="P44" s="36">
        <v>0</v>
      </c>
      <c r="Q44" s="36">
        <v>0</v>
      </c>
      <c r="R44" s="38">
        <v>0</v>
      </c>
      <c r="S44" s="38">
        <v>0.28999999999999998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-20</v>
      </c>
      <c r="AA44" s="75">
        <f>STOA!K44</f>
        <v>64.83</v>
      </c>
      <c r="AB44" s="75">
        <f>-STOA!Q44</f>
        <v>0</v>
      </c>
      <c r="AC44">
        <f t="shared" si="0"/>
        <v>2.3880900478474882</v>
      </c>
      <c r="AD44">
        <f t="shared" si="1"/>
        <v>228.8082164752868</v>
      </c>
      <c r="AE44">
        <f>'IDT-1'!E44</f>
        <v>0</v>
      </c>
      <c r="AF44" s="24"/>
      <c r="AG44">
        <f t="shared" si="2"/>
        <v>228.8082164752868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1.28304</v>
      </c>
      <c r="E45">
        <f>GT_NG!S45</f>
        <v>1.6924364338590279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19.730000000000004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35.217693024397128</v>
      </c>
      <c r="P45" s="36">
        <v>0</v>
      </c>
      <c r="Q45" s="36">
        <v>0</v>
      </c>
      <c r="R45" s="38">
        <v>0</v>
      </c>
      <c r="S45" s="38">
        <v>0.28999999999999998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-20</v>
      </c>
      <c r="AA45" s="75">
        <f>STOA!K45</f>
        <v>64.83</v>
      </c>
      <c r="AB45" s="75">
        <f>-STOA!Q45</f>
        <v>0</v>
      </c>
      <c r="AC45">
        <f t="shared" si="0"/>
        <v>1.9669557770223967</v>
      </c>
      <c r="AD45">
        <f t="shared" si="1"/>
        <v>181.37318360689693</v>
      </c>
      <c r="AE45">
        <f>'IDT-1'!E45</f>
        <v>0</v>
      </c>
      <c r="AF45" s="24"/>
      <c r="AG45">
        <f t="shared" si="2"/>
        <v>181.37318360689693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1.28304</v>
      </c>
      <c r="E46">
        <f>GT_NG!S46</f>
        <v>1.6924364338590279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19.730000000000004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35.085966655553662</v>
      </c>
      <c r="P46" s="36">
        <v>0</v>
      </c>
      <c r="Q46" s="36">
        <v>0</v>
      </c>
      <c r="R46" s="38">
        <v>0</v>
      </c>
      <c r="S46" s="38">
        <v>0.28999999999999998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-20</v>
      </c>
      <c r="AA46" s="75">
        <f>STOA!K46</f>
        <v>64.83</v>
      </c>
      <c r="AB46" s="75">
        <f>-STOA!Q46</f>
        <v>0</v>
      </c>
      <c r="AC46">
        <f t="shared" si="0"/>
        <v>1.9657965849765739</v>
      </c>
      <c r="AD46">
        <f t="shared" si="1"/>
        <v>181.24261643009928</v>
      </c>
      <c r="AE46">
        <f>'IDT-1'!E46</f>
        <v>0</v>
      </c>
      <c r="AF46" s="24"/>
      <c r="AG46">
        <f t="shared" si="2"/>
        <v>181.24261643009928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1.28304</v>
      </c>
      <c r="E47">
        <f>GT_NG!S47</f>
        <v>1.6924364338590279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19.730000000000004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82.749340457519423</v>
      </c>
      <c r="P47" s="36">
        <v>0</v>
      </c>
      <c r="Q47" s="36">
        <v>0</v>
      </c>
      <c r="R47" s="38">
        <v>0</v>
      </c>
      <c r="S47" s="38">
        <v>0.28999999999999998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-20</v>
      </c>
      <c r="AA47" s="75">
        <f>STOA!K47</f>
        <v>64.83</v>
      </c>
      <c r="AB47" s="75">
        <f>-STOA!Q47</f>
        <v>0</v>
      </c>
      <c r="AC47">
        <f t="shared" si="0"/>
        <v>2.385234274433873</v>
      </c>
      <c r="AD47">
        <f t="shared" si="1"/>
        <v>228.48655254260777</v>
      </c>
      <c r="AE47">
        <f>'IDT-1'!E47</f>
        <v>0</v>
      </c>
      <c r="AF47" s="24"/>
      <c r="AG47">
        <f t="shared" si="2"/>
        <v>228.48655254260777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1.28304</v>
      </c>
      <c r="E48">
        <f>GT_NG!S48</f>
        <v>1.6420663018989379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19.730000000000004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82.774662768998198</v>
      </c>
      <c r="P48" s="36">
        <v>0</v>
      </c>
      <c r="Q48" s="36">
        <v>0</v>
      </c>
      <c r="R48" s="38">
        <v>0</v>
      </c>
      <c r="S48" s="38">
        <v>0.28999999999999998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-20</v>
      </c>
      <c r="AA48" s="75">
        <f>STOA!K48</f>
        <v>64.83</v>
      </c>
      <c r="AB48" s="75">
        <f>-STOA!Q48</f>
        <v>0</v>
      </c>
      <c r="AC48">
        <f t="shared" si="0"/>
        <v>2.3850138536136374</v>
      </c>
      <c r="AD48">
        <f t="shared" si="1"/>
        <v>228.46172514294668</v>
      </c>
      <c r="AE48">
        <f>'IDT-1'!E48</f>
        <v>0</v>
      </c>
      <c r="AF48" s="24"/>
      <c r="AG48">
        <f t="shared" si="2"/>
        <v>228.46172514294668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1.28304</v>
      </c>
      <c r="E49">
        <f>GT_NG!S49</f>
        <v>1.6420663018989379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19.730000000000004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61.086924252970164</v>
      </c>
      <c r="P49" s="36">
        <v>0</v>
      </c>
      <c r="Q49" s="36">
        <v>0</v>
      </c>
      <c r="R49" s="38">
        <v>0</v>
      </c>
      <c r="S49" s="38">
        <v>0.28999999999999998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-20</v>
      </c>
      <c r="AA49" s="75">
        <f>STOA!K49</f>
        <v>64.83</v>
      </c>
      <c r="AB49" s="75">
        <f>-STOA!Q49</f>
        <v>0</v>
      </c>
      <c r="AC49">
        <f t="shared" si="0"/>
        <v>2.1941617546725904</v>
      </c>
      <c r="AD49">
        <f t="shared" si="1"/>
        <v>206.96483872585966</v>
      </c>
      <c r="AE49">
        <f>'IDT-1'!E49</f>
        <v>0</v>
      </c>
      <c r="AF49" s="24"/>
      <c r="AG49">
        <f t="shared" si="2"/>
        <v>206.96483872585966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1.28304</v>
      </c>
      <c r="E50">
        <f>GT_NG!S50</f>
        <v>1.6420663018989379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19.730000000000004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70.866924252970165</v>
      </c>
      <c r="P50" s="36">
        <v>0</v>
      </c>
      <c r="Q50" s="36">
        <v>0</v>
      </c>
      <c r="R50" s="38">
        <v>0</v>
      </c>
      <c r="S50" s="38">
        <v>0.28999999999999998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-20</v>
      </c>
      <c r="AA50" s="75">
        <f>STOA!K50</f>
        <v>64.83</v>
      </c>
      <c r="AB50" s="75">
        <f>-STOA!Q50</f>
        <v>0</v>
      </c>
      <c r="AC50">
        <f t="shared" si="0"/>
        <v>2.2802257546725908</v>
      </c>
      <c r="AD50">
        <f t="shared" si="1"/>
        <v>216.6587747258597</v>
      </c>
      <c r="AE50">
        <f>'IDT-1'!E50</f>
        <v>0</v>
      </c>
      <c r="AF50" s="24"/>
      <c r="AG50">
        <f t="shared" si="2"/>
        <v>216.6587747258597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1.28304</v>
      </c>
      <c r="E51">
        <f>GT_NG!S51</f>
        <v>1.5920851346857334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19.730000000000004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35.016928757797366</v>
      </c>
      <c r="P51" s="36">
        <v>0</v>
      </c>
      <c r="Q51" s="36">
        <v>0</v>
      </c>
      <c r="R51" s="38">
        <v>0</v>
      </c>
      <c r="S51" s="38">
        <v>0.28999999999999998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-15</v>
      </c>
      <c r="AA51" s="75">
        <f>STOA!K51</f>
        <v>64.83</v>
      </c>
      <c r="AB51" s="75">
        <f>-STOA!Q51</f>
        <v>0</v>
      </c>
      <c r="AC51">
        <f t="shared" si="0"/>
        <v>1.9199153224326173</v>
      </c>
      <c r="AD51">
        <f t="shared" si="1"/>
        <v>186.11910849571368</v>
      </c>
      <c r="AE51">
        <f>'IDT-1'!E51</f>
        <v>0</v>
      </c>
      <c r="AF51" s="24"/>
      <c r="AG51">
        <f t="shared" si="2"/>
        <v>186.11910849571368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1.28304</v>
      </c>
      <c r="E52">
        <f>GT_NG!S52</f>
        <v>1.5920851346857334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19.730000000000004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35.016928757797366</v>
      </c>
      <c r="P52" s="36">
        <v>0</v>
      </c>
      <c r="Q52" s="36">
        <v>0</v>
      </c>
      <c r="R52" s="38">
        <v>0</v>
      </c>
      <c r="S52" s="38">
        <v>0.28999999999999998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-15</v>
      </c>
      <c r="AA52" s="75">
        <f>STOA!K52</f>
        <v>64.83</v>
      </c>
      <c r="AB52" s="75">
        <f>-STOA!Q52</f>
        <v>0</v>
      </c>
      <c r="AC52">
        <f t="shared" si="0"/>
        <v>1.9199153224326173</v>
      </c>
      <c r="AD52">
        <f t="shared" si="1"/>
        <v>186.11910849571368</v>
      </c>
      <c r="AE52">
        <f>'IDT-1'!E52</f>
        <v>0</v>
      </c>
      <c r="AF52" s="24"/>
      <c r="AG52">
        <f t="shared" si="2"/>
        <v>186.11910849571368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1.28304</v>
      </c>
      <c r="E53">
        <f>GT_NG!S53</f>
        <v>1.5916961699388479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19.730000000000004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35.020566434777344</v>
      </c>
      <c r="P53" s="36">
        <v>0</v>
      </c>
      <c r="Q53" s="36">
        <v>0</v>
      </c>
      <c r="R53" s="38">
        <v>0</v>
      </c>
      <c r="S53" s="38">
        <v>0.4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-15</v>
      </c>
      <c r="AA53" s="75">
        <f>STOA!K53</f>
        <v>64.83</v>
      </c>
      <c r="AB53" s="75">
        <f>-STOA!Q53</f>
        <v>0</v>
      </c>
      <c r="AC53">
        <f t="shared" si="0"/>
        <v>2.0984744615441748</v>
      </c>
      <c r="AD53">
        <f t="shared" si="1"/>
        <v>166.05379806883519</v>
      </c>
      <c r="AE53">
        <f>'IDT-1'!E53</f>
        <v>0</v>
      </c>
      <c r="AF53" s="24"/>
      <c r="AG53">
        <f t="shared" si="2"/>
        <v>166.05379806883519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-20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1.28304</v>
      </c>
      <c r="E54">
        <f>GT_NG!S54</f>
        <v>1.5684744687599113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19.730000000000004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35.021985780842698</v>
      </c>
      <c r="P54" s="36">
        <v>0</v>
      </c>
      <c r="Q54" s="36">
        <v>0</v>
      </c>
      <c r="R54" s="38">
        <v>0</v>
      </c>
      <c r="S54" s="38">
        <v>0.4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-15</v>
      </c>
      <c r="AA54" s="75">
        <f>STOA!K54</f>
        <v>64.83</v>
      </c>
      <c r="AB54" s="75">
        <f>-STOA!Q54</f>
        <v>0</v>
      </c>
      <c r="AC54">
        <f t="shared" si="0"/>
        <v>2.0982826008191755</v>
      </c>
      <c r="AD54">
        <f t="shared" si="1"/>
        <v>166.03218757444665</v>
      </c>
      <c r="AE54">
        <f>'IDT-1'!E54</f>
        <v>0</v>
      </c>
      <c r="AF54" s="24"/>
      <c r="AG54">
        <f t="shared" si="2"/>
        <v>166.03218757444665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1.28304</v>
      </c>
      <c r="E55">
        <f>GT_NG!S55</f>
        <v>1.5684744687599113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19.730000000000004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35.021985780842698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64.83</v>
      </c>
      <c r="AB55" s="75">
        <f>-STOA!Q55</f>
        <v>0</v>
      </c>
      <c r="AC55">
        <f t="shared" si="0"/>
        <v>1.9650226879862454</v>
      </c>
      <c r="AD55">
        <f t="shared" si="1"/>
        <v>181.15544748727953</v>
      </c>
      <c r="AE55">
        <f>'IDT-1'!E55</f>
        <v>0</v>
      </c>
      <c r="AF55" s="24"/>
      <c r="AG55">
        <f t="shared" si="2"/>
        <v>181.15544748727953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-20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1.28304</v>
      </c>
      <c r="E56">
        <f>GT_NG!S56</f>
        <v>1.5684744687599113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19.730000000000004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35.029760764812721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64.83</v>
      </c>
      <c r="AB56" s="75">
        <f>-STOA!Q56</f>
        <v>0</v>
      </c>
      <c r="AC56">
        <f t="shared" si="0"/>
        <v>1.9650911078451816</v>
      </c>
      <c r="AD56">
        <f t="shared" si="1"/>
        <v>181.16315405139062</v>
      </c>
      <c r="AE56">
        <f>'IDT-1'!E56</f>
        <v>0</v>
      </c>
      <c r="AF56" s="24"/>
      <c r="AG56">
        <f t="shared" si="2"/>
        <v>181.16315405139062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-20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1.28304</v>
      </c>
      <c r="E57">
        <f>GT_NG!S57</f>
        <v>1.5684744687599113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19.730000000000004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34.989829545884987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64.83</v>
      </c>
      <c r="AB57" s="75">
        <f>-STOA!Q57</f>
        <v>0</v>
      </c>
      <c r="AC57">
        <f t="shared" si="0"/>
        <v>1.9647397131186175</v>
      </c>
      <c r="AD57">
        <f t="shared" si="1"/>
        <v>181.12357422718947</v>
      </c>
      <c r="AE57">
        <f>'IDT-1'!E57</f>
        <v>0</v>
      </c>
      <c r="AF57" s="24"/>
      <c r="AG57">
        <f t="shared" si="2"/>
        <v>181.12357422718947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-20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1.28304</v>
      </c>
      <c r="E58">
        <f>GT_NG!S58</f>
        <v>1.5684744687599113</v>
      </c>
      <c r="F58">
        <f>GT_Spot!S58</f>
        <v>0</v>
      </c>
      <c r="G58">
        <f>PPCL_NG!S58</f>
        <v>80</v>
      </c>
      <c r="H58">
        <f>PPCL_Spot!S58</f>
        <v>0</v>
      </c>
      <c r="I58">
        <f>Bawana_NG!S58</f>
        <v>19.730000000000004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34.967451198813073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64.83</v>
      </c>
      <c r="AB58" s="75">
        <f>-STOA!Q58</f>
        <v>0</v>
      </c>
      <c r="AC58">
        <f t="shared" si="0"/>
        <v>1.8731481730965953</v>
      </c>
      <c r="AD58">
        <f t="shared" si="1"/>
        <v>190.89581749447638</v>
      </c>
      <c r="AE58">
        <f>'IDT-1'!E58</f>
        <v>0</v>
      </c>
      <c r="AF58" s="24"/>
      <c r="AG58">
        <f t="shared" si="2"/>
        <v>190.89581749447638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1.28304</v>
      </c>
      <c r="E59">
        <f>GT_NG!S59</f>
        <v>1.5684744687599113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19.730000000000004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35.070109458026799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64.83</v>
      </c>
      <c r="AB59" s="75">
        <f>-STOA!Q59</f>
        <v>0</v>
      </c>
      <c r="AC59">
        <f t="shared" si="0"/>
        <v>1.8766649011235121</v>
      </c>
      <c r="AD59">
        <f t="shared" si="1"/>
        <v>191.29192895132635</v>
      </c>
      <c r="AE59">
        <f>'IDT-1'!E59</f>
        <v>0</v>
      </c>
      <c r="AF59" s="24"/>
      <c r="AG59">
        <f t="shared" si="2"/>
        <v>191.29192895132635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1.28304</v>
      </c>
      <c r="E60">
        <f>GT_NG!S60</f>
        <v>1.5684744687599113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19.730000000000004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35.130194616979573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64.83</v>
      </c>
      <c r="AB60" s="75">
        <f>-STOA!Q60</f>
        <v>0</v>
      </c>
      <c r="AC60">
        <f t="shared" si="0"/>
        <v>1.8771936505222968</v>
      </c>
      <c r="AD60">
        <f t="shared" si="1"/>
        <v>191.35148536088039</v>
      </c>
      <c r="AE60">
        <f>'IDT-1'!E60</f>
        <v>0</v>
      </c>
      <c r="AF60" s="24"/>
      <c r="AG60">
        <f t="shared" si="2"/>
        <v>191.35148536088039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1.28304</v>
      </c>
      <c r="E61">
        <f>GT_NG!S61</f>
        <v>1.5684744687599113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19.730000000000004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51.502833816993736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64.83</v>
      </c>
      <c r="AB61" s="75">
        <f>-STOA!Q61</f>
        <v>0</v>
      </c>
      <c r="AC61">
        <f t="shared" si="0"/>
        <v>2.021272875482421</v>
      </c>
      <c r="AD61">
        <f t="shared" si="1"/>
        <v>207.58004533593439</v>
      </c>
      <c r="AE61">
        <f>'IDT-1'!E61</f>
        <v>0</v>
      </c>
      <c r="AF61" s="24"/>
      <c r="AG61">
        <f t="shared" si="2"/>
        <v>207.58004533593439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1.28304</v>
      </c>
      <c r="E62">
        <f>GT_NG!S62</f>
        <v>1.5680969538159188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19.730000000000004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51.496556829149583</v>
      </c>
      <c r="P62" s="36">
        <v>0</v>
      </c>
      <c r="Q62" s="36">
        <v>0</v>
      </c>
      <c r="R62" s="38">
        <v>0</v>
      </c>
      <c r="S62" s="38">
        <v>0.39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64.83</v>
      </c>
      <c r="AB62" s="75">
        <f>-STOA!Q62</f>
        <v>0</v>
      </c>
      <c r="AC62">
        <f t="shared" si="0"/>
        <v>2.0212143158578857</v>
      </c>
      <c r="AD62">
        <f t="shared" si="1"/>
        <v>207.57344939277078</v>
      </c>
      <c r="AE62">
        <f>'IDT-1'!E62</f>
        <v>0</v>
      </c>
      <c r="AF62" s="24"/>
      <c r="AG62">
        <f t="shared" si="2"/>
        <v>207.57344939277078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1.28304</v>
      </c>
      <c r="E63">
        <f>GT_NG!S63</f>
        <v>1.5680969538159188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19.730000000000004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35.224457381732222</v>
      </c>
      <c r="P63" s="36">
        <v>0</v>
      </c>
      <c r="Q63" s="36">
        <v>0</v>
      </c>
      <c r="R63" s="38">
        <v>0</v>
      </c>
      <c r="S63" s="38">
        <v>0.39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64.83</v>
      </c>
      <c r="AB63" s="75">
        <f>-STOA!Q63</f>
        <v>0</v>
      </c>
      <c r="AC63">
        <f t="shared" si="0"/>
        <v>1.8780198407206128</v>
      </c>
      <c r="AD63">
        <f t="shared" si="1"/>
        <v>191.4445444204907</v>
      </c>
      <c r="AE63">
        <f>'IDT-1'!E63</f>
        <v>0</v>
      </c>
      <c r="AF63" s="24"/>
      <c r="AG63">
        <f t="shared" si="2"/>
        <v>191.4445444204907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1.28304</v>
      </c>
      <c r="E64">
        <f>GT_NG!S64</f>
        <v>1.5680969538159188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19.730000000000004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35.20981107676252</v>
      </c>
      <c r="P64" s="36">
        <v>0</v>
      </c>
      <c r="Q64" s="36">
        <v>0</v>
      </c>
      <c r="R64" s="38">
        <v>0</v>
      </c>
      <c r="S64" s="38">
        <v>0.39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64.83</v>
      </c>
      <c r="AB64" s="75">
        <f>-STOA!Q64</f>
        <v>0</v>
      </c>
      <c r="AC64">
        <f t="shared" si="0"/>
        <v>1.8778909532368797</v>
      </c>
      <c r="AD64">
        <f t="shared" si="1"/>
        <v>191.43002700300474</v>
      </c>
      <c r="AE64">
        <f>'IDT-1'!E64</f>
        <v>0</v>
      </c>
      <c r="AF64" s="24"/>
      <c r="AG64">
        <f t="shared" si="2"/>
        <v>191.43002700300474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1.28304</v>
      </c>
      <c r="E65">
        <f>GT_NG!S65</f>
        <v>1.5619575856443721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19.730000000000004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35.225816464304565</v>
      </c>
      <c r="P65" s="36">
        <v>0</v>
      </c>
      <c r="Q65" s="36">
        <v>0</v>
      </c>
      <c r="R65" s="38">
        <v>0</v>
      </c>
      <c r="S65" s="38">
        <v>0.39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64.83</v>
      </c>
      <c r="AB65" s="75">
        <f>-STOA!Q65</f>
        <v>0</v>
      </c>
      <c r="AC65">
        <f t="shared" si="0"/>
        <v>1.8779777742073398</v>
      </c>
      <c r="AD65">
        <f t="shared" si="1"/>
        <v>191.43980620140474</v>
      </c>
      <c r="AE65">
        <f>'IDT-1'!E65</f>
        <v>0</v>
      </c>
      <c r="AF65" s="24"/>
      <c r="AG65">
        <f t="shared" si="2"/>
        <v>191.43980620140474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1.28304</v>
      </c>
      <c r="E66">
        <f>GT_NG!S66</f>
        <v>1.5619575856443721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19.730000000000004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35.32224076228345</v>
      </c>
      <c r="P66" s="36">
        <v>0</v>
      </c>
      <c r="Q66" s="36">
        <v>0</v>
      </c>
      <c r="R66" s="38">
        <v>0</v>
      </c>
      <c r="S66" s="38">
        <v>0.39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64.83</v>
      </c>
      <c r="AB66" s="75">
        <f>-STOA!Q66</f>
        <v>0</v>
      </c>
      <c r="AC66">
        <f t="shared" si="0"/>
        <v>1.878826308029554</v>
      </c>
      <c r="AD66">
        <f t="shared" si="1"/>
        <v>191.53538196556144</v>
      </c>
      <c r="AE66">
        <f>'IDT-1'!E66</f>
        <v>0</v>
      </c>
      <c r="AF66" s="24"/>
      <c r="AG66">
        <f t="shared" si="2"/>
        <v>191.53538196556144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1.28304</v>
      </c>
      <c r="E67">
        <f>GT_NG!S67</f>
        <v>1.5619575856443721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19.730000000000004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35.360083969469599</v>
      </c>
      <c r="P67" s="36">
        <v>0</v>
      </c>
      <c r="Q67" s="36">
        <v>0</v>
      </c>
      <c r="R67" s="38">
        <v>0</v>
      </c>
      <c r="S67" s="38">
        <v>0.39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64.83</v>
      </c>
      <c r="AB67" s="75">
        <f>-STOA!Q67</f>
        <v>0</v>
      </c>
      <c r="AC67">
        <f t="shared" si="0"/>
        <v>1.8791593282527921</v>
      </c>
      <c r="AD67">
        <f t="shared" si="1"/>
        <v>191.57289215252433</v>
      </c>
      <c r="AE67">
        <f>'IDT-1'!E67</f>
        <v>0</v>
      </c>
      <c r="AF67" s="24"/>
      <c r="AG67">
        <f t="shared" si="2"/>
        <v>191.57289215252433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1.28304</v>
      </c>
      <c r="E68">
        <f>GT_NG!S68</f>
        <v>1.5619575856443721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19.730000000000004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35.404204164499902</v>
      </c>
      <c r="P68" s="36">
        <v>0</v>
      </c>
      <c r="Q68" s="36">
        <v>0</v>
      </c>
      <c r="R68" s="38">
        <v>0</v>
      </c>
      <c r="S68" s="38">
        <v>0.39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64.83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1.8795475859690587</v>
      </c>
      <c r="AD68">
        <f t="shared" ref="AD68:AD98" si="4">SUM(B68:AB68,AI68:AR68)-AC68</f>
        <v>191.61662408983838</v>
      </c>
      <c r="AE68">
        <f>'IDT-1'!E68</f>
        <v>0</v>
      </c>
      <c r="AF68" s="24"/>
      <c r="AG68">
        <f t="shared" ref="AG68:AG98" si="5">SUM(AD68:AF68)+AT68</f>
        <v>191.61662408983838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1.29762</v>
      </c>
      <c r="E69">
        <f>GT_NG!S69</f>
        <v>1.5920851346857334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19.730000000000004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35.429316244962564</v>
      </c>
      <c r="P69" s="36">
        <v>0</v>
      </c>
      <c r="Q69" s="36">
        <v>0</v>
      </c>
      <c r="R69" s="38">
        <v>0</v>
      </c>
      <c r="S69" s="38">
        <v>0.39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64.83</v>
      </c>
      <c r="AB69" s="75">
        <f>-STOA!Q69</f>
        <v>0</v>
      </c>
      <c r="AC69">
        <f t="shared" si="3"/>
        <v>1.8801619987086942</v>
      </c>
      <c r="AD69">
        <f t="shared" si="4"/>
        <v>191.68582930660276</v>
      </c>
      <c r="AE69">
        <f>'IDT-1'!E69</f>
        <v>0</v>
      </c>
      <c r="AF69" s="24"/>
      <c r="AG69">
        <f t="shared" si="5"/>
        <v>191.68582930660276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1.29762</v>
      </c>
      <c r="E70">
        <f>GT_NG!S70</f>
        <v>1.5920851346857334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19.730000000000004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35.393328473200022</v>
      </c>
      <c r="P70" s="36">
        <v>0</v>
      </c>
      <c r="Q70" s="36">
        <v>0</v>
      </c>
      <c r="R70" s="38">
        <v>0</v>
      </c>
      <c r="S70" s="38">
        <v>0.39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64.83</v>
      </c>
      <c r="AB70" s="75">
        <f>-STOA!Q70</f>
        <v>0</v>
      </c>
      <c r="AC70">
        <f t="shared" si="3"/>
        <v>1.8798453063171836</v>
      </c>
      <c r="AD70">
        <f t="shared" si="4"/>
        <v>191.65015822723171</v>
      </c>
      <c r="AE70">
        <f>'IDT-1'!E70</f>
        <v>0</v>
      </c>
      <c r="AF70" s="24"/>
      <c r="AG70">
        <f t="shared" si="5"/>
        <v>191.65015822723171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1.29762</v>
      </c>
      <c r="E71">
        <f>GT_NG!S71</f>
        <v>1.5920851346857334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19.730000000000004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35.457281113201518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40.64</v>
      </c>
      <c r="AB71" s="75">
        <f>-STOA!Q71</f>
        <v>0</v>
      </c>
      <c r="AC71">
        <f t="shared" si="3"/>
        <v>1.6666560895491971</v>
      </c>
      <c r="AD71">
        <f t="shared" si="4"/>
        <v>167.63730008400123</v>
      </c>
      <c r="AE71">
        <f>'IDT-1'!E71</f>
        <v>0</v>
      </c>
      <c r="AF71" s="24"/>
      <c r="AG71">
        <f t="shared" si="5"/>
        <v>167.63730008400123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1.29762</v>
      </c>
      <c r="E72">
        <f>GT_NG!S72</f>
        <v>1.5916961699388479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19.730000000000004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35.457281113201518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40.64</v>
      </c>
      <c r="AB72" s="75">
        <f>-STOA!Q72</f>
        <v>0</v>
      </c>
      <c r="AC72">
        <f t="shared" si="3"/>
        <v>1.6666526666594246</v>
      </c>
      <c r="AD72">
        <f t="shared" si="4"/>
        <v>167.63691454214413</v>
      </c>
      <c r="AE72">
        <f>'IDT-1'!E72</f>
        <v>0</v>
      </c>
      <c r="AF72" s="24"/>
      <c r="AG72">
        <f t="shared" si="5"/>
        <v>167.63691454214413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1.29762</v>
      </c>
      <c r="E73">
        <f>GT_NG!S73</f>
        <v>1.5916961699388479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19.730000000000004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35.517371901437649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40.64</v>
      </c>
      <c r="AB73" s="75">
        <f>-STOA!Q73</f>
        <v>0</v>
      </c>
      <c r="AC73">
        <f t="shared" si="3"/>
        <v>1.5784001903739495</v>
      </c>
      <c r="AD73">
        <f t="shared" si="4"/>
        <v>177.78525780666575</v>
      </c>
      <c r="AE73">
        <f>'IDT-1'!E73</f>
        <v>0</v>
      </c>
      <c r="AF73" s="24"/>
      <c r="AG73">
        <f t="shared" si="5"/>
        <v>177.78525780666575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1.29762</v>
      </c>
      <c r="E74">
        <f>GT_NG!S74</f>
        <v>1.5916961699388479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19.730000000000004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35.515631939530053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40.64</v>
      </c>
      <c r="AB74" s="75">
        <f>-STOA!Q74</f>
        <v>0</v>
      </c>
      <c r="AC74">
        <f t="shared" si="3"/>
        <v>1.5783848787091623</v>
      </c>
      <c r="AD74">
        <f t="shared" si="4"/>
        <v>177.78353315642292</v>
      </c>
      <c r="AE74">
        <f>'IDT-1'!E74</f>
        <v>0</v>
      </c>
      <c r="AF74" s="24"/>
      <c r="AG74">
        <f t="shared" si="5"/>
        <v>177.78353315642292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1.29762</v>
      </c>
      <c r="E75">
        <f>GT_NG!S75</f>
        <v>1.6069520437721276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19.730000000000004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71.94521792773152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40.64</v>
      </c>
      <c r="AB75" s="75">
        <f>-STOA!Q75</f>
        <v>0</v>
      </c>
      <c r="AC75">
        <f t="shared" si="3"/>
        <v>1.8990994870950684</v>
      </c>
      <c r="AD75">
        <f t="shared" si="4"/>
        <v>213.90766041007177</v>
      </c>
      <c r="AE75">
        <f>'IDT-1'!E75</f>
        <v>0</v>
      </c>
      <c r="AF75" s="24"/>
      <c r="AG75">
        <f t="shared" si="5"/>
        <v>213.90766041007177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1.29762</v>
      </c>
      <c r="E76">
        <f>GT_NG!S76</f>
        <v>1.6069520437721276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19.730000000000004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49.900777701849506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40.64</v>
      </c>
      <c r="AB76" s="75">
        <f>-STOA!Q76</f>
        <v>0</v>
      </c>
      <c r="AC76">
        <f t="shared" si="3"/>
        <v>1.7051084131073067</v>
      </c>
      <c r="AD76">
        <f t="shared" si="4"/>
        <v>192.05721125817755</v>
      </c>
      <c r="AE76">
        <f>'IDT-1'!E76</f>
        <v>0</v>
      </c>
      <c r="AF76" s="24"/>
      <c r="AG76">
        <f t="shared" si="5"/>
        <v>192.05721125817755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1.29762</v>
      </c>
      <c r="E77">
        <f>GT_NG!S77</f>
        <v>1.6069520437721276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19.730000000000004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81.671368969416477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40.64</v>
      </c>
      <c r="AB77" s="75">
        <f>-STOA!Q77</f>
        <v>0</v>
      </c>
      <c r="AC77">
        <f t="shared" si="3"/>
        <v>1.9846896162618959</v>
      </c>
      <c r="AD77">
        <f t="shared" si="4"/>
        <v>223.54822132258988</v>
      </c>
      <c r="AE77">
        <f>'IDT-1'!E77</f>
        <v>0</v>
      </c>
      <c r="AF77" s="24"/>
      <c r="AG77">
        <f t="shared" si="5"/>
        <v>223.54822132258988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1.29762</v>
      </c>
      <c r="E78">
        <f>GT_NG!S78</f>
        <v>1.6069520437721276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19.730000000000004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81.782128419750208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40.64</v>
      </c>
      <c r="AB78" s="75">
        <f>-STOA!Q78</f>
        <v>0</v>
      </c>
      <c r="AC78">
        <f t="shared" si="3"/>
        <v>1.9856642994248326</v>
      </c>
      <c r="AD78">
        <f t="shared" si="4"/>
        <v>223.65800608976068</v>
      </c>
      <c r="AE78">
        <f>'IDT-1'!E78</f>
        <v>0</v>
      </c>
      <c r="AF78" s="24"/>
      <c r="AG78">
        <f t="shared" si="5"/>
        <v>223.65800608976068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1.29762</v>
      </c>
      <c r="E79">
        <f>GT_NG!S79</f>
        <v>1.6069520437721276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83.538371121259303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-30</v>
      </c>
      <c r="AA79" s="75">
        <f>STOA!K79</f>
        <v>40.64</v>
      </c>
      <c r="AB79" s="75">
        <f>-STOA!Q79</f>
        <v>0</v>
      </c>
      <c r="AC79">
        <f t="shared" si="3"/>
        <v>2.2610390608639719</v>
      </c>
      <c r="AD79">
        <f t="shared" si="4"/>
        <v>194.40887402983063</v>
      </c>
      <c r="AE79">
        <f>'IDT-1'!E79</f>
        <v>0</v>
      </c>
      <c r="AF79" s="24"/>
      <c r="AG79">
        <f t="shared" si="5"/>
        <v>194.40887402983063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1.29762</v>
      </c>
      <c r="E80">
        <f>GT_NG!S80</f>
        <v>1.6069520437721276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83.53676164628888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-30</v>
      </c>
      <c r="AA80" s="75">
        <f>STOA!K80</f>
        <v>40.64</v>
      </c>
      <c r="AB80" s="75">
        <f>-STOA!Q80</f>
        <v>0</v>
      </c>
      <c r="AC80">
        <f t="shared" si="3"/>
        <v>2.2610248974842326</v>
      </c>
      <c r="AD80">
        <f t="shared" si="4"/>
        <v>194.40727871823998</v>
      </c>
      <c r="AE80">
        <f>'IDT-1'!E80</f>
        <v>0</v>
      </c>
      <c r="AF80" s="24"/>
      <c r="AG80">
        <f t="shared" si="5"/>
        <v>194.40727871823998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1.29762</v>
      </c>
      <c r="E81">
        <f>GT_NG!S81</f>
        <v>1.6069520437721276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60.525303521663709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-30</v>
      </c>
      <c r="AA81" s="75">
        <f>STOA!K81</f>
        <v>40.64</v>
      </c>
      <c r="AB81" s="75">
        <f>-STOA!Q81</f>
        <v>0</v>
      </c>
      <c r="AC81">
        <f t="shared" si="3"/>
        <v>2.0585240659875312</v>
      </c>
      <c r="AD81">
        <f t="shared" si="4"/>
        <v>171.59832142511149</v>
      </c>
      <c r="AE81">
        <f>'IDT-1'!E81</f>
        <v>0</v>
      </c>
      <c r="AF81" s="24"/>
      <c r="AG81">
        <f t="shared" si="5"/>
        <v>171.59832142511149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1.29762</v>
      </c>
      <c r="E82">
        <f>GT_NG!S82</f>
        <v>1.6069520437721276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60.547034573353251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-30</v>
      </c>
      <c r="AA82" s="75">
        <f>STOA!K82</f>
        <v>40.64</v>
      </c>
      <c r="AB82" s="75">
        <f>-STOA!Q82</f>
        <v>0</v>
      </c>
      <c r="AC82">
        <f t="shared" si="3"/>
        <v>2.0587152992423992</v>
      </c>
      <c r="AD82">
        <f t="shared" si="4"/>
        <v>171.61986124354615</v>
      </c>
      <c r="AE82">
        <f>'IDT-1'!E82</f>
        <v>0</v>
      </c>
      <c r="AF82" s="24"/>
      <c r="AG82">
        <f t="shared" si="5"/>
        <v>171.61986124354615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1.29762</v>
      </c>
      <c r="E83">
        <f>GT_NG!S83</f>
        <v>1.6069520437721276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60.487086702176605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-30</v>
      </c>
      <c r="AA83" s="75">
        <f>STOA!K83</f>
        <v>40.64</v>
      </c>
      <c r="AB83" s="75">
        <f>-STOA!Q83</f>
        <v>0</v>
      </c>
      <c r="AC83">
        <f t="shared" si="3"/>
        <v>2.0581877579760448</v>
      </c>
      <c r="AD83">
        <f t="shared" si="4"/>
        <v>171.56044091363589</v>
      </c>
      <c r="AE83">
        <f>'IDT-1'!E83</f>
        <v>0</v>
      </c>
      <c r="AF83" s="24"/>
      <c r="AG83">
        <f t="shared" si="5"/>
        <v>171.56044091363589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1.29762</v>
      </c>
      <c r="E84">
        <f>GT_NG!S84</f>
        <v>1.6078483538410377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60.487705737723935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-30</v>
      </c>
      <c r="AA84" s="75">
        <f>STOA!K84</f>
        <v>40.64</v>
      </c>
      <c r="AB84" s="75">
        <f>-STOA!Q84</f>
        <v>0</v>
      </c>
      <c r="AC84">
        <f t="shared" si="3"/>
        <v>2.0582010930174675</v>
      </c>
      <c r="AD84">
        <f t="shared" si="4"/>
        <v>171.56194292421068</v>
      </c>
      <c r="AE84">
        <f>'IDT-1'!E84</f>
        <v>0</v>
      </c>
      <c r="AF84" s="24"/>
      <c r="AG84">
        <f t="shared" si="5"/>
        <v>171.56194292421068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1.29762</v>
      </c>
      <c r="E85">
        <f>GT_NG!S85</f>
        <v>1.6078483538410377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60.251206771184876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-30</v>
      </c>
      <c r="AA85" s="75">
        <f>STOA!K85</f>
        <v>40.64</v>
      </c>
      <c r="AB85" s="75">
        <f>-STOA!Q85</f>
        <v>0</v>
      </c>
      <c r="AC85">
        <f t="shared" si="3"/>
        <v>2.0561199021119236</v>
      </c>
      <c r="AD85">
        <f t="shared" si="4"/>
        <v>171.32752514857717</v>
      </c>
      <c r="AE85">
        <f>'IDT-1'!E85</f>
        <v>0</v>
      </c>
      <c r="AF85" s="24"/>
      <c r="AG85">
        <f t="shared" si="5"/>
        <v>171.32752514857717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1.29762</v>
      </c>
      <c r="E86">
        <f>GT_NG!S86</f>
        <v>1.6078483538410377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60.231700031644706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-30</v>
      </c>
      <c r="AA86" s="75">
        <f>STOA!K86</f>
        <v>40.64</v>
      </c>
      <c r="AB86" s="75">
        <f>-STOA!Q86</f>
        <v>0</v>
      </c>
      <c r="AC86">
        <f t="shared" si="3"/>
        <v>2.0559482428039701</v>
      </c>
      <c r="AD86">
        <f t="shared" si="4"/>
        <v>171.30819006834494</v>
      </c>
      <c r="AE86">
        <f>'IDT-1'!E86</f>
        <v>0</v>
      </c>
      <c r="AF86" s="24"/>
      <c r="AG86">
        <f t="shared" si="5"/>
        <v>171.30819006834494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1.29762</v>
      </c>
      <c r="E87">
        <f>GT_NG!S87</f>
        <v>1.6078483538410377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17.669280215080043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60.26240387591853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40.64</v>
      </c>
      <c r="AB87" s="75">
        <f>-STOA!Q87</f>
        <v>0</v>
      </c>
      <c r="AC87">
        <f t="shared" si="3"/>
        <v>2.0445081025262843</v>
      </c>
      <c r="AD87">
        <f t="shared" si="4"/>
        <v>170.01961426797649</v>
      </c>
      <c r="AE87">
        <f>'IDT-1'!E87</f>
        <v>0</v>
      </c>
      <c r="AF87" s="24"/>
      <c r="AG87">
        <f t="shared" si="5"/>
        <v>170.01961426797649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1.29762</v>
      </c>
      <c r="E88">
        <f>GT_NG!S88</f>
        <v>1.6078483538410377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17.669280215080043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60.201549175723187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-30</v>
      </c>
      <c r="AA88" s="75">
        <f>STOA!K88</f>
        <v>40.64</v>
      </c>
      <c r="AB88" s="75">
        <f>-STOA!Q88</f>
        <v>0</v>
      </c>
      <c r="AC88">
        <f t="shared" si="3"/>
        <v>2.043972581164565</v>
      </c>
      <c r="AD88">
        <f t="shared" si="4"/>
        <v>169.95929508914287</v>
      </c>
      <c r="AE88">
        <f>'IDT-1'!E88</f>
        <v>0</v>
      </c>
      <c r="AF88" s="24"/>
      <c r="AG88">
        <f t="shared" si="5"/>
        <v>169.95929508914287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1.29762</v>
      </c>
      <c r="E89">
        <f>GT_NG!S89</f>
        <v>1.6078483538410377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17.669280215080043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69.896934849651771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-30</v>
      </c>
      <c r="AA89" s="75">
        <f>STOA!K89</f>
        <v>40.64</v>
      </c>
      <c r="AB89" s="75">
        <f>-STOA!Q89</f>
        <v>0</v>
      </c>
      <c r="AC89">
        <f t="shared" si="3"/>
        <v>2.1292919750951369</v>
      </c>
      <c r="AD89">
        <f t="shared" si="4"/>
        <v>179.56936136914092</v>
      </c>
      <c r="AE89">
        <f>'IDT-1'!E89</f>
        <v>0</v>
      </c>
      <c r="AF89" s="24"/>
      <c r="AG89">
        <f t="shared" si="5"/>
        <v>179.56936136914092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1.29762</v>
      </c>
      <c r="E90">
        <f>GT_NG!S90</f>
        <v>1.6078483538410377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17.669280215080043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69.939909974937322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-30</v>
      </c>
      <c r="AA90" s="75">
        <f>STOA!K90</f>
        <v>40.64</v>
      </c>
      <c r="AB90" s="75">
        <f>-STOA!Q90</f>
        <v>0</v>
      </c>
      <c r="AC90">
        <f t="shared" si="3"/>
        <v>2.1296701561976494</v>
      </c>
      <c r="AD90">
        <f t="shared" si="4"/>
        <v>179.61195831332392</v>
      </c>
      <c r="AE90">
        <f>'IDT-1'!E90</f>
        <v>0</v>
      </c>
      <c r="AF90" s="24"/>
      <c r="AG90">
        <f t="shared" si="5"/>
        <v>179.61195831332392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1.29762</v>
      </c>
      <c r="E91">
        <f>GT_NG!S91</f>
        <v>1.6078483538410377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17.669280215080043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69.950790943360616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-30</v>
      </c>
      <c r="AA91" s="75">
        <f>STOA!K91</f>
        <v>40.64</v>
      </c>
      <c r="AB91" s="75">
        <f>-STOA!Q91</f>
        <v>0</v>
      </c>
      <c r="AC91">
        <f t="shared" si="3"/>
        <v>2.1297659087197744</v>
      </c>
      <c r="AD91">
        <f t="shared" si="4"/>
        <v>179.62274352922509</v>
      </c>
      <c r="AE91">
        <f>'IDT-1'!E91</f>
        <v>0</v>
      </c>
      <c r="AF91" s="24"/>
      <c r="AG91">
        <f t="shared" si="5"/>
        <v>179.62274352922509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1.29762</v>
      </c>
      <c r="E92">
        <f>GT_NG!S92</f>
        <v>1.6078483538410377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17.669280215080043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69.983249875035767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-30</v>
      </c>
      <c r="AA92" s="75">
        <f>STOA!K92</f>
        <v>40.64</v>
      </c>
      <c r="AB92" s="75">
        <f>-STOA!Q92</f>
        <v>0</v>
      </c>
      <c r="AC92">
        <f t="shared" si="3"/>
        <v>2.1300515473185158</v>
      </c>
      <c r="AD92">
        <f t="shared" si="4"/>
        <v>179.65491682230149</v>
      </c>
      <c r="AE92">
        <f>'IDT-1'!E92</f>
        <v>0</v>
      </c>
      <c r="AF92" s="24"/>
      <c r="AG92">
        <f t="shared" si="5"/>
        <v>179.65491682230149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1.29762</v>
      </c>
      <c r="E93">
        <f>GT_NG!S93</f>
        <v>1.6078483538410377</v>
      </c>
      <c r="F93">
        <f>GT_Spot!S93</f>
        <v>0</v>
      </c>
      <c r="G93">
        <f>PPCL_NG!S93</f>
        <v>80</v>
      </c>
      <c r="H93">
        <f>PPCL_Spot!S93</f>
        <v>0</v>
      </c>
      <c r="I93">
        <f>Bawana_NG!S93</f>
        <v>18.249999999999996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69.884014308343737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-30</v>
      </c>
      <c r="AA93" s="75">
        <f>STOA!K93</f>
        <v>40.64</v>
      </c>
      <c r="AB93" s="75">
        <f>-STOA!Q93</f>
        <v>0</v>
      </c>
      <c r="AC93">
        <f t="shared" si="3"/>
        <v>2.1316752730930855</v>
      </c>
      <c r="AD93">
        <f t="shared" si="4"/>
        <v>179.83780738909167</v>
      </c>
      <c r="AE93">
        <f>'IDT-1'!E93</f>
        <v>0</v>
      </c>
      <c r="AF93" s="24"/>
      <c r="AG93">
        <f t="shared" si="5"/>
        <v>179.83780738909167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1.29762</v>
      </c>
      <c r="E94">
        <f>GT_NG!S94</f>
        <v>1.6078483538410377</v>
      </c>
      <c r="F94">
        <f>GT_Spot!S94</f>
        <v>0</v>
      </c>
      <c r="G94">
        <f>PPCL_NG!S94</f>
        <v>80</v>
      </c>
      <c r="H94">
        <f>PPCL_Spot!S94</f>
        <v>0</v>
      </c>
      <c r="I94">
        <f>Bawana_NG!S94</f>
        <v>18.249999999999996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69.879448638839634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-30</v>
      </c>
      <c r="AA94" s="75">
        <f>STOA!K94</f>
        <v>40.64</v>
      </c>
      <c r="AB94" s="75">
        <f>-STOA!Q94</f>
        <v>0</v>
      </c>
      <c r="AC94">
        <f t="shared" si="3"/>
        <v>2.1316350952014496</v>
      </c>
      <c r="AD94">
        <f t="shared" si="4"/>
        <v>179.83328189747922</v>
      </c>
      <c r="AE94">
        <f>'IDT-1'!E94</f>
        <v>0</v>
      </c>
      <c r="AF94" s="24"/>
      <c r="AG94">
        <f t="shared" si="5"/>
        <v>179.83328189747922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1.29762</v>
      </c>
      <c r="E95">
        <f>GT_NG!S95</f>
        <v>1.6078483538410377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18.249999999999996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70.057901796340161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-30</v>
      </c>
      <c r="AA95" s="75">
        <f>STOA!K95</f>
        <v>40.64</v>
      </c>
      <c r="AB95" s="75">
        <f>-STOA!Q95</f>
        <v>0</v>
      </c>
      <c r="AC95">
        <f t="shared" si="3"/>
        <v>2.1358188183332905</v>
      </c>
      <c r="AD95">
        <f t="shared" si="4"/>
        <v>180.30452125751111</v>
      </c>
      <c r="AE95">
        <f>'IDT-1'!E95</f>
        <v>0</v>
      </c>
      <c r="AF95" s="24"/>
      <c r="AG95">
        <f t="shared" si="5"/>
        <v>180.30452125751111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1.29762</v>
      </c>
      <c r="E96">
        <f>GT_NG!S96</f>
        <v>1.6078483538410377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18.249999999999996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69.997047096144811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-30</v>
      </c>
      <c r="AA96" s="75">
        <f>STOA!K96</f>
        <v>40.64</v>
      </c>
      <c r="AB96" s="75">
        <f>-STOA!Q96</f>
        <v>0</v>
      </c>
      <c r="AC96">
        <f t="shared" si="3"/>
        <v>2.1352832969715712</v>
      </c>
      <c r="AD96">
        <f t="shared" si="4"/>
        <v>180.24420207867746</v>
      </c>
      <c r="AE96">
        <f>'IDT-1'!E96</f>
        <v>0</v>
      </c>
      <c r="AF96" s="24"/>
      <c r="AG96">
        <f t="shared" si="5"/>
        <v>180.24420207867746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1.29762</v>
      </c>
      <c r="E97">
        <f>GT_NG!S97</f>
        <v>1.6078483538410377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18.249999999999996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69.997047096144811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-30</v>
      </c>
      <c r="AA97" s="75">
        <f>STOA!K97</f>
        <v>40.64</v>
      </c>
      <c r="AB97" s="75">
        <f>-STOA!Q97</f>
        <v>0</v>
      </c>
      <c r="AC97">
        <f t="shared" si="3"/>
        <v>2.1352832969715712</v>
      </c>
      <c r="AD97">
        <f t="shared" si="4"/>
        <v>180.24420207867746</v>
      </c>
      <c r="AE97">
        <f>'IDT-1'!E97</f>
        <v>0</v>
      </c>
      <c r="AF97" s="24"/>
      <c r="AG97">
        <f t="shared" si="5"/>
        <v>180.24420207867746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1.29762</v>
      </c>
      <c r="E98">
        <f>GT_NG!S98</f>
        <v>1.6078483538410377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18.249999999999996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69.997047096144811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-30</v>
      </c>
      <c r="AA98" s="75">
        <f>STOA!K98</f>
        <v>40.64</v>
      </c>
      <c r="AB98" s="75">
        <f>-STOA!Q98</f>
        <v>0</v>
      </c>
      <c r="AC98">
        <f t="shared" si="3"/>
        <v>2.1352832969715712</v>
      </c>
      <c r="AD98">
        <f t="shared" si="4"/>
        <v>180.24420207867746</v>
      </c>
      <c r="AE98">
        <f>'IDT-1'!E98</f>
        <v>0</v>
      </c>
      <c r="AF98" s="24"/>
      <c r="AG98">
        <f t="shared" si="5"/>
        <v>180.24420207867746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3.9875477025151471E-2</v>
      </c>
      <c r="F99">
        <f t="shared" si="6"/>
        <v>0</v>
      </c>
      <c r="G99">
        <f t="shared" si="6"/>
        <v>1.9269045507716653</v>
      </c>
      <c r="H99">
        <f t="shared" si="6"/>
        <v>0</v>
      </c>
      <c r="I99">
        <f t="shared" si="6"/>
        <v>0.4600524359572255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1.3087598339926487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7.414999999999991E-3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-0.47837249999999998</v>
      </c>
      <c r="AA99" s="75">
        <f t="shared" si="6"/>
        <v>1.1688800000000004</v>
      </c>
      <c r="AB99" s="75">
        <f t="shared" si="6"/>
        <v>0</v>
      </c>
      <c r="AC99">
        <f t="shared" si="6"/>
        <v>4.9354980751560751E-2</v>
      </c>
      <c r="AD99">
        <f t="shared" si="6"/>
        <v>4.2335621269951327</v>
      </c>
      <c r="AE99">
        <f t="shared" si="6"/>
        <v>0</v>
      </c>
      <c r="AG99">
        <f t="shared" si="6"/>
        <v>4.2335621269951327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-0.18149999999999999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45095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4.7698045162083513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0.22932094681180071</v>
      </c>
      <c r="AD3">
        <f>SUM(B3:AB3,AI3:AR3)-AC3</f>
        <v>25.82987755452919</v>
      </c>
      <c r="AE3">
        <f>'IDT-1'!D3</f>
        <v>0</v>
      </c>
      <c r="AF3" s="24"/>
      <c r="AG3">
        <f>SUM(AD3:AF3)</f>
        <v>25.82987755452919</v>
      </c>
      <c r="AI3" s="34">
        <f>PXIL!L3</f>
        <v>0</v>
      </c>
      <c r="AJ3" s="34">
        <f>PXIL!R3</f>
        <v>0</v>
      </c>
      <c r="AK3" s="34">
        <f>RTM_IEX!L3</f>
        <v>0.39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4.7698045162083513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0.22958494681180072</v>
      </c>
      <c r="AD4">
        <f t="shared" ref="AD4:AD67" si="1">SUM(B4:AB4,AI4:AR4)-AC4</f>
        <v>25.85961355452919</v>
      </c>
      <c r="AE4">
        <f>'IDT-1'!D4</f>
        <v>0</v>
      </c>
      <c r="AF4" s="24"/>
      <c r="AG4">
        <f t="shared" ref="AG4:AG67" si="2">SUM(AD4:AF4)</f>
        <v>25.85961355452919</v>
      </c>
      <c r="AI4" s="34">
        <f>PXIL!L4</f>
        <v>0</v>
      </c>
      <c r="AJ4" s="34">
        <f>PXIL!R4</f>
        <v>0</v>
      </c>
      <c r="AK4" s="34">
        <f>RTM_IEX!L4</f>
        <v>0.42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4.7698045162083513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0.22808894681180072</v>
      </c>
      <c r="AD5">
        <f t="shared" si="1"/>
        <v>25.691109554529188</v>
      </c>
      <c r="AE5">
        <f>'IDT-1'!D5</f>
        <v>0</v>
      </c>
      <c r="AF5" s="24"/>
      <c r="AG5">
        <f t="shared" si="2"/>
        <v>25.691109554529188</v>
      </c>
      <c r="AI5" s="34">
        <f>PXIL!L5</f>
        <v>0</v>
      </c>
      <c r="AJ5" s="34">
        <f>PXIL!R5</f>
        <v>0</v>
      </c>
      <c r="AK5" s="34">
        <f>RTM_IEX!L5</f>
        <v>0.25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4.7698045162083513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0.22817694681180073</v>
      </c>
      <c r="AD6">
        <f t="shared" si="1"/>
        <v>25.701021554529191</v>
      </c>
      <c r="AE6">
        <f>'IDT-1'!D6</f>
        <v>0</v>
      </c>
      <c r="AF6" s="24"/>
      <c r="AG6">
        <f t="shared" si="2"/>
        <v>25.701021554529191</v>
      </c>
      <c r="AI6" s="34">
        <f>PXIL!L6</f>
        <v>0</v>
      </c>
      <c r="AJ6" s="34">
        <f>PXIL!R6</f>
        <v>0</v>
      </c>
      <c r="AK6" s="34">
        <f>RTM_IEX!L6</f>
        <v>0.26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4.7698045162083513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0.22808894681180072</v>
      </c>
      <c r="AD7">
        <f t="shared" si="1"/>
        <v>25.691109554529188</v>
      </c>
      <c r="AE7">
        <f>'IDT-1'!D7</f>
        <v>0</v>
      </c>
      <c r="AF7" s="24"/>
      <c r="AG7">
        <f t="shared" si="2"/>
        <v>25.691109554529188</v>
      </c>
      <c r="AI7" s="34">
        <f>PXIL!L7</f>
        <v>0</v>
      </c>
      <c r="AJ7" s="34">
        <f>PXIL!R7</f>
        <v>0</v>
      </c>
      <c r="AK7" s="34">
        <f>RTM_IEX!L7</f>
        <v>0.25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4.7698045162083513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0.22756094681180072</v>
      </c>
      <c r="AD8">
        <f t="shared" si="1"/>
        <v>25.631637554529192</v>
      </c>
      <c r="AE8">
        <f>'IDT-1'!D8</f>
        <v>0</v>
      </c>
      <c r="AF8" s="24"/>
      <c r="AG8">
        <f t="shared" si="2"/>
        <v>25.631637554529192</v>
      </c>
      <c r="AI8" s="34">
        <f>PXIL!L8</f>
        <v>0</v>
      </c>
      <c r="AJ8" s="34">
        <f>PXIL!R8</f>
        <v>0</v>
      </c>
      <c r="AK8" s="34">
        <f>RTM_IEX!L8</f>
        <v>0.19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4.7698045162083513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0.22855238506845932</v>
      </c>
      <c r="AD9">
        <f t="shared" si="1"/>
        <v>25.140646116272531</v>
      </c>
      <c r="AE9">
        <f>'IDT-1'!D9</f>
        <v>0</v>
      </c>
      <c r="AF9" s="24"/>
      <c r="AG9">
        <f t="shared" si="2"/>
        <v>25.140646116272531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-0.3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4.7698045162083513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0.23032801057289837</v>
      </c>
      <c r="AD10">
        <f t="shared" si="1"/>
        <v>24.938870490768092</v>
      </c>
      <c r="AE10">
        <f>'IDT-1'!D10</f>
        <v>0</v>
      </c>
      <c r="AF10" s="24"/>
      <c r="AG10">
        <f t="shared" si="2"/>
        <v>24.938870490768092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-0.5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4.84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0.23538479459136255</v>
      </c>
      <c r="AD11">
        <f t="shared" si="1"/>
        <v>24.504009190541275</v>
      </c>
      <c r="AE11">
        <f>'IDT-1'!D11</f>
        <v>0</v>
      </c>
      <c r="AF11" s="24"/>
      <c r="AG11">
        <f t="shared" si="2"/>
        <v>24.504009190541275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4.84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0.23538479459136255</v>
      </c>
      <c r="AD12">
        <f t="shared" si="1"/>
        <v>24.504009190541275</v>
      </c>
      <c r="AE12">
        <f>'IDT-1'!D12</f>
        <v>0</v>
      </c>
      <c r="AF12" s="24"/>
      <c r="AG12">
        <f t="shared" si="2"/>
        <v>24.504009190541275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4.87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0.23564879459136256</v>
      </c>
      <c r="AD13">
        <f t="shared" si="1"/>
        <v>24.533745190541275</v>
      </c>
      <c r="AE13">
        <f>'IDT-1'!D13</f>
        <v>0</v>
      </c>
      <c r="AF13" s="24"/>
      <c r="AG13">
        <f t="shared" si="2"/>
        <v>24.533745190541275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4.87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0.24452692211355787</v>
      </c>
      <c r="AD14">
        <f t="shared" si="1"/>
        <v>23.52486706301908</v>
      </c>
      <c r="AE14">
        <f>'IDT-1'!D14</f>
        <v>0</v>
      </c>
      <c r="AF14" s="24"/>
      <c r="AG14">
        <f t="shared" si="2"/>
        <v>23.52486706301908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0.24567092211355784</v>
      </c>
      <c r="AD15">
        <f t="shared" si="1"/>
        <v>23.653723063019079</v>
      </c>
      <c r="AE15">
        <f>'IDT-1'!D15</f>
        <v>0</v>
      </c>
      <c r="AF15" s="24"/>
      <c r="AG15">
        <f t="shared" si="2"/>
        <v>23.653723063019079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0.24567092211355784</v>
      </c>
      <c r="AD16">
        <f t="shared" si="1"/>
        <v>23.653723063019079</v>
      </c>
      <c r="AE16">
        <f>'IDT-1'!D16</f>
        <v>0</v>
      </c>
      <c r="AF16" s="24"/>
      <c r="AG16">
        <f t="shared" si="2"/>
        <v>23.653723063019079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0.24567092211355784</v>
      </c>
      <c r="AD17">
        <f t="shared" si="1"/>
        <v>23.653723063019079</v>
      </c>
      <c r="AE17">
        <f>'IDT-1'!D17</f>
        <v>0</v>
      </c>
      <c r="AF17" s="24"/>
      <c r="AG17">
        <f t="shared" si="2"/>
        <v>23.653723063019079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0.24567092211355784</v>
      </c>
      <c r="AD18">
        <f t="shared" si="1"/>
        <v>23.653723063019079</v>
      </c>
      <c r="AE18">
        <f>'IDT-1'!D18</f>
        <v>0</v>
      </c>
      <c r="AF18" s="24"/>
      <c r="AG18">
        <f t="shared" si="2"/>
        <v>23.653723063019079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0.24567092211355784</v>
      </c>
      <c r="AD19">
        <f t="shared" si="1"/>
        <v>23.653723063019079</v>
      </c>
      <c r="AE19">
        <f>'IDT-1'!D19</f>
        <v>0</v>
      </c>
      <c r="AF19" s="24"/>
      <c r="AG19">
        <f t="shared" si="2"/>
        <v>23.653723063019079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0.24567092211355784</v>
      </c>
      <c r="AD20">
        <f t="shared" si="1"/>
        <v>23.653723063019079</v>
      </c>
      <c r="AE20">
        <f>'IDT-1'!D20</f>
        <v>0</v>
      </c>
      <c r="AF20" s="24"/>
      <c r="AG20">
        <f t="shared" si="2"/>
        <v>23.653723063019079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0.24567092211355784</v>
      </c>
      <c r="AD21">
        <f t="shared" si="1"/>
        <v>23.653723063019079</v>
      </c>
      <c r="AE21">
        <f>'IDT-1'!D21</f>
        <v>0</v>
      </c>
      <c r="AF21" s="24"/>
      <c r="AG21">
        <f t="shared" si="2"/>
        <v>23.653723063019079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0.24567092211355784</v>
      </c>
      <c r="AD22">
        <f t="shared" si="1"/>
        <v>23.653723063019079</v>
      </c>
      <c r="AE22">
        <f>'IDT-1'!D22</f>
        <v>0</v>
      </c>
      <c r="AF22" s="24"/>
      <c r="AG22">
        <f t="shared" si="2"/>
        <v>23.653723063019079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0.24744654761799692</v>
      </c>
      <c r="AD23">
        <f t="shared" si="1"/>
        <v>23.45194743751464</v>
      </c>
      <c r="AE23">
        <f>'IDT-1'!D23</f>
        <v>0</v>
      </c>
      <c r="AF23" s="24"/>
      <c r="AG23">
        <f t="shared" si="2"/>
        <v>23.45194743751464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-2.2000000000000002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0.24744654761799692</v>
      </c>
      <c r="AD24">
        <f t="shared" si="1"/>
        <v>23.45194743751464</v>
      </c>
      <c r="AE24">
        <f>'IDT-1'!D24</f>
        <v>0</v>
      </c>
      <c r="AF24" s="24"/>
      <c r="AG24">
        <f t="shared" si="2"/>
        <v>23.45194743751464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-2.2000000000000002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0.24744654761799692</v>
      </c>
      <c r="AD25">
        <f t="shared" si="1"/>
        <v>23.45194743751464</v>
      </c>
      <c r="AE25">
        <f>'IDT-1'!D25</f>
        <v>0</v>
      </c>
      <c r="AF25" s="24"/>
      <c r="AG25">
        <f t="shared" si="2"/>
        <v>23.45194743751464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-2.2000000000000002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0.2545490496357532</v>
      </c>
      <c r="AD26">
        <f t="shared" si="1"/>
        <v>22.644844935496884</v>
      </c>
      <c r="AE26">
        <f>'IDT-1'!D26</f>
        <v>0</v>
      </c>
      <c r="AF26" s="24"/>
      <c r="AG26">
        <f t="shared" si="2"/>
        <v>22.644844935496884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-3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0.2545490496357532</v>
      </c>
      <c r="AD27">
        <f t="shared" si="1"/>
        <v>22.644844935496884</v>
      </c>
      <c r="AE27">
        <f>'IDT-1'!D27</f>
        <v>0</v>
      </c>
      <c r="AF27" s="24"/>
      <c r="AG27">
        <f t="shared" si="2"/>
        <v>22.644844935496884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0.2545490496357532</v>
      </c>
      <c r="AD28">
        <f t="shared" si="1"/>
        <v>22.644844935496884</v>
      </c>
      <c r="AE28">
        <f>'IDT-1'!D28</f>
        <v>0</v>
      </c>
      <c r="AF28" s="24"/>
      <c r="AG28">
        <f t="shared" si="2"/>
        <v>22.644844935496884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-3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0.2634271771579485</v>
      </c>
      <c r="AD29">
        <f t="shared" si="1"/>
        <v>21.63596680797469</v>
      </c>
      <c r="AE29">
        <f>'IDT-1'!D29</f>
        <v>0</v>
      </c>
      <c r="AF29" s="24"/>
      <c r="AG29">
        <f t="shared" si="2"/>
        <v>21.63596680797469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-4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0.2669784281668266</v>
      </c>
      <c r="AD30">
        <f t="shared" si="1"/>
        <v>21.232415556965808</v>
      </c>
      <c r="AE30">
        <f>'IDT-1'!D30</f>
        <v>0</v>
      </c>
      <c r="AF30" s="24"/>
      <c r="AG30">
        <f t="shared" si="2"/>
        <v>21.232415556965808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-4.4000000000000004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0.2723053046801438</v>
      </c>
      <c r="AD31">
        <f t="shared" si="1"/>
        <v>20.627088680452491</v>
      </c>
      <c r="AE31">
        <f>'IDT-1'!D31</f>
        <v>0</v>
      </c>
      <c r="AF31" s="24"/>
      <c r="AG31">
        <f t="shared" si="2"/>
        <v>20.627088680452491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-5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4.84</v>
      </c>
      <c r="AB32" s="75">
        <f>-STOA!R32</f>
        <v>0</v>
      </c>
      <c r="AC32">
        <f t="shared" si="0"/>
        <v>0.27851999394568056</v>
      </c>
      <c r="AD32">
        <f t="shared" si="1"/>
        <v>19.920873991186959</v>
      </c>
      <c r="AE32">
        <f>'IDT-1'!D32</f>
        <v>0</v>
      </c>
      <c r="AF32" s="24"/>
      <c r="AG32">
        <f t="shared" si="2"/>
        <v>19.920873991186959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-5.7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4.84</v>
      </c>
      <c r="AB33" s="75">
        <f>-STOA!R33</f>
        <v>0</v>
      </c>
      <c r="AC33">
        <f t="shared" si="0"/>
        <v>0.2811834322023391</v>
      </c>
      <c r="AD33">
        <f t="shared" si="1"/>
        <v>19.618210552930297</v>
      </c>
      <c r="AE33">
        <f>'IDT-1'!D33</f>
        <v>0</v>
      </c>
      <c r="AF33" s="24"/>
      <c r="AG33">
        <f t="shared" si="2"/>
        <v>19.618210552930297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-6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4.84</v>
      </c>
      <c r="AB34" s="75">
        <f>-STOA!R34</f>
        <v>0</v>
      </c>
      <c r="AC34">
        <f t="shared" si="0"/>
        <v>0.2811834322023391</v>
      </c>
      <c r="AD34">
        <f t="shared" si="1"/>
        <v>19.618210552930297</v>
      </c>
      <c r="AE34">
        <f>'IDT-1'!D34</f>
        <v>0</v>
      </c>
      <c r="AF34" s="24"/>
      <c r="AG34">
        <f t="shared" si="2"/>
        <v>19.618210552930297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-6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4.84</v>
      </c>
      <c r="AB35" s="75">
        <f>-STOA!R35</f>
        <v>0</v>
      </c>
      <c r="AC35">
        <f t="shared" si="0"/>
        <v>0.29006155972453446</v>
      </c>
      <c r="AD35">
        <f t="shared" si="1"/>
        <v>18.609332425408102</v>
      </c>
      <c r="AE35">
        <f>'IDT-1'!D35</f>
        <v>0</v>
      </c>
      <c r="AF35" s="24"/>
      <c r="AG35">
        <f t="shared" si="2"/>
        <v>18.609332425408102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-7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4.84</v>
      </c>
      <c r="AB36" s="75">
        <f>-STOA!R36</f>
        <v>0</v>
      </c>
      <c r="AC36">
        <f t="shared" si="0"/>
        <v>0.29006155972453446</v>
      </c>
      <c r="AD36">
        <f t="shared" si="1"/>
        <v>18.609332425408102</v>
      </c>
      <c r="AE36">
        <f>'IDT-1'!D36</f>
        <v>0</v>
      </c>
      <c r="AF36" s="24"/>
      <c r="AG36">
        <f t="shared" si="2"/>
        <v>18.609332425408102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-7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4.84</v>
      </c>
      <c r="AB37" s="75">
        <f>-STOA!R37</f>
        <v>0</v>
      </c>
      <c r="AC37">
        <f t="shared" si="0"/>
        <v>0.29006155972453446</v>
      </c>
      <c r="AD37">
        <f t="shared" si="1"/>
        <v>18.609332425408102</v>
      </c>
      <c r="AE37">
        <f>'IDT-1'!D37</f>
        <v>0</v>
      </c>
      <c r="AF37" s="24"/>
      <c r="AG37">
        <f t="shared" si="2"/>
        <v>18.609332425408102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-7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4.84</v>
      </c>
      <c r="AB38" s="75">
        <f>-STOA!R38</f>
        <v>0</v>
      </c>
      <c r="AC38">
        <f t="shared" si="0"/>
        <v>0.29006155972453446</v>
      </c>
      <c r="AD38">
        <f t="shared" si="1"/>
        <v>18.609332425408102</v>
      </c>
      <c r="AE38">
        <f>'IDT-1'!D38</f>
        <v>0</v>
      </c>
      <c r="AF38" s="24"/>
      <c r="AG38">
        <f t="shared" si="2"/>
        <v>18.609332425408102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-7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4.84</v>
      </c>
      <c r="AB39" s="75">
        <f>-STOA!R39</f>
        <v>0</v>
      </c>
      <c r="AC39">
        <f t="shared" si="0"/>
        <v>0.29006155972453446</v>
      </c>
      <c r="AD39">
        <f t="shared" si="1"/>
        <v>18.609332425408102</v>
      </c>
      <c r="AE39">
        <f>'IDT-1'!D39</f>
        <v>0</v>
      </c>
      <c r="AF39" s="24"/>
      <c r="AG39">
        <f t="shared" si="2"/>
        <v>18.609332425408102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-7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4.84</v>
      </c>
      <c r="AB40" s="75">
        <f>-STOA!R40</f>
        <v>0</v>
      </c>
      <c r="AC40">
        <f t="shared" si="0"/>
        <v>0.29006155972453446</v>
      </c>
      <c r="AD40">
        <f t="shared" si="1"/>
        <v>18.609332425408102</v>
      </c>
      <c r="AE40">
        <f>'IDT-1'!D40</f>
        <v>0</v>
      </c>
      <c r="AF40" s="24"/>
      <c r="AG40">
        <f t="shared" si="2"/>
        <v>18.609332425408102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-7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4.84</v>
      </c>
      <c r="AB41" s="75">
        <f>-STOA!R41</f>
        <v>0</v>
      </c>
      <c r="AC41">
        <f t="shared" si="0"/>
        <v>0.29006155972453446</v>
      </c>
      <c r="AD41">
        <f t="shared" si="1"/>
        <v>18.609332425408102</v>
      </c>
      <c r="AE41">
        <f>'IDT-1'!D41</f>
        <v>0</v>
      </c>
      <c r="AF41" s="24"/>
      <c r="AG41">
        <f t="shared" si="2"/>
        <v>18.609332425408102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-7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4.84</v>
      </c>
      <c r="AB42" s="75">
        <f>-STOA!R42</f>
        <v>0</v>
      </c>
      <c r="AC42">
        <f t="shared" si="0"/>
        <v>0.29006155972453446</v>
      </c>
      <c r="AD42">
        <f t="shared" si="1"/>
        <v>18.609332425408102</v>
      </c>
      <c r="AE42">
        <f>'IDT-1'!D42</f>
        <v>0</v>
      </c>
      <c r="AF42" s="24"/>
      <c r="AG42">
        <f t="shared" si="2"/>
        <v>18.609332425408102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-7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4.84</v>
      </c>
      <c r="AB43" s="75">
        <f>-STOA!R43</f>
        <v>0</v>
      </c>
      <c r="AC43">
        <f t="shared" si="0"/>
        <v>0.29006155972453446</v>
      </c>
      <c r="AD43">
        <f t="shared" si="1"/>
        <v>18.609332425408102</v>
      </c>
      <c r="AE43">
        <f>'IDT-1'!D43</f>
        <v>0</v>
      </c>
      <c r="AF43" s="24"/>
      <c r="AG43">
        <f t="shared" si="2"/>
        <v>18.609332425408102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-7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4.84</v>
      </c>
      <c r="AB44" s="75">
        <f>-STOA!R44</f>
        <v>0</v>
      </c>
      <c r="AC44">
        <f t="shared" si="0"/>
        <v>0.29006155972453446</v>
      </c>
      <c r="AD44">
        <f t="shared" si="1"/>
        <v>18.609332425408102</v>
      </c>
      <c r="AE44">
        <f>'IDT-1'!D44</f>
        <v>0</v>
      </c>
      <c r="AF44" s="24"/>
      <c r="AG44">
        <f t="shared" si="2"/>
        <v>18.609332425408102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-7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4.84</v>
      </c>
      <c r="AB45" s="75">
        <f>-STOA!R45</f>
        <v>0</v>
      </c>
      <c r="AC45">
        <f t="shared" si="0"/>
        <v>0.29006155972453446</v>
      </c>
      <c r="AD45">
        <f t="shared" si="1"/>
        <v>18.609332425408102</v>
      </c>
      <c r="AE45">
        <f>'IDT-1'!D45</f>
        <v>0</v>
      </c>
      <c r="AF45" s="24"/>
      <c r="AG45">
        <f t="shared" si="2"/>
        <v>18.609332425408102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-7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4.84</v>
      </c>
      <c r="AB46" s="75">
        <f>-STOA!R46</f>
        <v>0</v>
      </c>
      <c r="AC46">
        <f t="shared" si="0"/>
        <v>0.29006155972453446</v>
      </c>
      <c r="AD46">
        <f t="shared" si="1"/>
        <v>18.609332425408102</v>
      </c>
      <c r="AE46">
        <f>'IDT-1'!D46</f>
        <v>0</v>
      </c>
      <c r="AF46" s="24"/>
      <c r="AG46">
        <f t="shared" si="2"/>
        <v>18.609332425408102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-7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0.3513975597245344</v>
      </c>
      <c r="AD47">
        <f t="shared" si="1"/>
        <v>25.517996425408096</v>
      </c>
      <c r="AE47">
        <f>'IDT-1'!D47</f>
        <v>0</v>
      </c>
      <c r="AF47" s="24"/>
      <c r="AG47">
        <f t="shared" si="2"/>
        <v>25.517996425408096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-7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12.68</v>
      </c>
      <c r="AB48" s="75">
        <f>-STOA!R48</f>
        <v>0</v>
      </c>
      <c r="AC48">
        <f t="shared" si="0"/>
        <v>0.35905355972453445</v>
      </c>
      <c r="AD48">
        <f t="shared" si="1"/>
        <v>26.380340425408104</v>
      </c>
      <c r="AE48">
        <f>'IDT-1'!D48</f>
        <v>0</v>
      </c>
      <c r="AF48" s="24"/>
      <c r="AG48">
        <f t="shared" si="2"/>
        <v>26.380340425408104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-7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13.74</v>
      </c>
      <c r="AB49" s="75">
        <f>-STOA!R49</f>
        <v>0</v>
      </c>
      <c r="AC49">
        <f t="shared" si="0"/>
        <v>0.40389406981331577</v>
      </c>
      <c r="AD49">
        <f t="shared" si="1"/>
        <v>23.395499915319323</v>
      </c>
      <c r="AE49">
        <f>'IDT-1'!D49</f>
        <v>0</v>
      </c>
      <c r="AF49" s="24"/>
      <c r="AG49">
        <f t="shared" si="2"/>
        <v>23.395499915319323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-11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13.74</v>
      </c>
      <c r="AB50" s="75">
        <f>-STOA!R50</f>
        <v>0</v>
      </c>
      <c r="AC50">
        <f t="shared" si="0"/>
        <v>0.40389406981331577</v>
      </c>
      <c r="AD50">
        <f t="shared" si="1"/>
        <v>23.395499915319323</v>
      </c>
      <c r="AE50">
        <f>'IDT-1'!D50</f>
        <v>0</v>
      </c>
      <c r="AF50" s="24"/>
      <c r="AG50">
        <f t="shared" si="2"/>
        <v>23.395499915319323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-11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14.03</v>
      </c>
      <c r="AB51" s="75">
        <f>-STOA!R51</f>
        <v>0</v>
      </c>
      <c r="AC51">
        <f t="shared" si="0"/>
        <v>0.40644606981331577</v>
      </c>
      <c r="AD51">
        <f t="shared" si="1"/>
        <v>23.682947915319321</v>
      </c>
      <c r="AE51">
        <f>'IDT-1'!D51</f>
        <v>0</v>
      </c>
      <c r="AF51" s="24"/>
      <c r="AG51">
        <f t="shared" si="2"/>
        <v>23.682947915319321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-11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14.129999999999999</v>
      </c>
      <c r="AB52" s="75">
        <f>-STOA!R52</f>
        <v>0</v>
      </c>
      <c r="AC52">
        <f t="shared" si="0"/>
        <v>0.40732606981331576</v>
      </c>
      <c r="AD52">
        <f t="shared" si="1"/>
        <v>23.782067915319324</v>
      </c>
      <c r="AE52">
        <f>'IDT-1'!D52</f>
        <v>0</v>
      </c>
      <c r="AF52" s="24"/>
      <c r="AG52">
        <f t="shared" si="2"/>
        <v>23.782067915319324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-11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14.23</v>
      </c>
      <c r="AB53" s="75">
        <f>-STOA!R53</f>
        <v>0</v>
      </c>
      <c r="AC53">
        <f t="shared" si="0"/>
        <v>0.4082060698133157</v>
      </c>
      <c r="AD53">
        <f t="shared" si="1"/>
        <v>23.88118791531932</v>
      </c>
      <c r="AE53">
        <f>'IDT-1'!D53</f>
        <v>0</v>
      </c>
      <c r="AF53" s="24"/>
      <c r="AG53">
        <f t="shared" si="2"/>
        <v>23.88118791531932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-11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14.23</v>
      </c>
      <c r="AB54" s="75">
        <f>-STOA!R54</f>
        <v>0</v>
      </c>
      <c r="AC54">
        <f t="shared" si="0"/>
        <v>0.4082060698133157</v>
      </c>
      <c r="AD54">
        <f t="shared" si="1"/>
        <v>23.88118791531932</v>
      </c>
      <c r="AE54">
        <f>'IDT-1'!D54</f>
        <v>0</v>
      </c>
      <c r="AF54" s="24"/>
      <c r="AG54">
        <f t="shared" si="2"/>
        <v>23.88118791531932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-11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14.28</v>
      </c>
      <c r="AB55" s="75">
        <f>-STOA!R55</f>
        <v>0</v>
      </c>
      <c r="AC55">
        <f t="shared" si="0"/>
        <v>0.40864606981331575</v>
      </c>
      <c r="AD55">
        <f t="shared" si="1"/>
        <v>23.930747915319323</v>
      </c>
      <c r="AE55">
        <f>'IDT-1'!D55</f>
        <v>0</v>
      </c>
      <c r="AF55" s="24"/>
      <c r="AG55">
        <f t="shared" si="2"/>
        <v>23.930747915319323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-11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14.32</v>
      </c>
      <c r="AB56" s="75">
        <f>-STOA!R56</f>
        <v>0</v>
      </c>
      <c r="AC56">
        <f t="shared" si="0"/>
        <v>0.40899806981331577</v>
      </c>
      <c r="AD56">
        <f t="shared" si="1"/>
        <v>23.970395915319322</v>
      </c>
      <c r="AE56">
        <f>'IDT-1'!D56</f>
        <v>0</v>
      </c>
      <c r="AF56" s="24"/>
      <c r="AG56">
        <f t="shared" si="2"/>
        <v>23.970395915319322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-11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14.52</v>
      </c>
      <c r="AB57" s="75">
        <f>-STOA!R57</f>
        <v>0</v>
      </c>
      <c r="AC57">
        <f t="shared" si="0"/>
        <v>0.41963619733551105</v>
      </c>
      <c r="AD57">
        <f t="shared" si="1"/>
        <v>23.15975778779713</v>
      </c>
      <c r="AE57">
        <f>'IDT-1'!D57</f>
        <v>0</v>
      </c>
      <c r="AF57" s="24"/>
      <c r="AG57">
        <f t="shared" si="2"/>
        <v>23.15975778779713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-12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14.32</v>
      </c>
      <c r="AB58" s="75">
        <f>-STOA!R58</f>
        <v>0</v>
      </c>
      <c r="AC58">
        <f t="shared" si="0"/>
        <v>0.41735353026634386</v>
      </c>
      <c r="AD58">
        <f t="shared" si="1"/>
        <v>22.902646469733657</v>
      </c>
      <c r="AE58">
        <f>'IDT-1'!D58</f>
        <v>0</v>
      </c>
      <c r="AF58" s="24"/>
      <c r="AG58">
        <f t="shared" si="2"/>
        <v>22.902646469733657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-12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14.32</v>
      </c>
      <c r="AB59" s="75">
        <f>-STOA!R59</f>
        <v>0</v>
      </c>
      <c r="AC59">
        <f t="shared" si="0"/>
        <v>0.41343713357441342</v>
      </c>
      <c r="AD59">
        <f t="shared" si="1"/>
        <v>23.465956851558225</v>
      </c>
      <c r="AE59">
        <f>'IDT-1'!D59</f>
        <v>0</v>
      </c>
      <c r="AF59" s="24"/>
      <c r="AG59">
        <f t="shared" si="2"/>
        <v>23.465956851558225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-11.5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14.28</v>
      </c>
      <c r="AB60" s="75">
        <f>-STOA!R60</f>
        <v>0</v>
      </c>
      <c r="AC60">
        <f t="shared" si="0"/>
        <v>0.4130851335744134</v>
      </c>
      <c r="AD60">
        <f t="shared" si="1"/>
        <v>23.426308851558225</v>
      </c>
      <c r="AE60">
        <f>'IDT-1'!D60</f>
        <v>0</v>
      </c>
      <c r="AF60" s="24"/>
      <c r="AG60">
        <f t="shared" si="2"/>
        <v>23.426308851558225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-11.5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14.23</v>
      </c>
      <c r="AB61" s="75">
        <f>-STOA!R61</f>
        <v>0</v>
      </c>
      <c r="AC61">
        <f t="shared" si="0"/>
        <v>0.40376700605221805</v>
      </c>
      <c r="AD61">
        <f t="shared" si="1"/>
        <v>24.385626979080417</v>
      </c>
      <c r="AE61">
        <f>'IDT-1'!D61</f>
        <v>0</v>
      </c>
      <c r="AF61" s="24"/>
      <c r="AG61">
        <f t="shared" si="2"/>
        <v>24.385626979080417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-10.5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14.03</v>
      </c>
      <c r="AB62" s="75">
        <f>-STOA!R62</f>
        <v>0</v>
      </c>
      <c r="AC62">
        <f t="shared" si="0"/>
        <v>0.39756794229112047</v>
      </c>
      <c r="AD62">
        <f t="shared" si="1"/>
        <v>24.691826042841516</v>
      </c>
      <c r="AE62">
        <f>'IDT-1'!D62</f>
        <v>0</v>
      </c>
      <c r="AF62" s="24"/>
      <c r="AG62">
        <f t="shared" si="2"/>
        <v>24.691826042841516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12.68</v>
      </c>
      <c r="AB63" s="75">
        <f>-STOA!R63</f>
        <v>0</v>
      </c>
      <c r="AC63">
        <f t="shared" si="0"/>
        <v>0.38124887853002276</v>
      </c>
      <c r="AD63">
        <f t="shared" si="1"/>
        <v>23.858145106602613</v>
      </c>
      <c r="AE63">
        <f>'IDT-1'!D63</f>
        <v>0</v>
      </c>
      <c r="AF63" s="24"/>
      <c r="AG63">
        <f t="shared" si="2"/>
        <v>23.858145106602613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-9.5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11.809999999999999</v>
      </c>
      <c r="AB64" s="75">
        <f>-STOA!R64</f>
        <v>0</v>
      </c>
      <c r="AC64">
        <f t="shared" si="0"/>
        <v>0.36737818926448601</v>
      </c>
      <c r="AD64">
        <f t="shared" si="1"/>
        <v>23.702015795868146</v>
      </c>
      <c r="AE64">
        <f>'IDT-1'!D64</f>
        <v>0</v>
      </c>
      <c r="AF64" s="24"/>
      <c r="AG64">
        <f t="shared" si="2"/>
        <v>23.702015795868146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-8.8000000000000007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0.33231143220233911</v>
      </c>
      <c r="AD65">
        <f t="shared" si="1"/>
        <v>25.377082552930297</v>
      </c>
      <c r="AE65">
        <f>'IDT-1'!D65</f>
        <v>0</v>
      </c>
      <c r="AF65" s="24"/>
      <c r="AG65">
        <f t="shared" si="2"/>
        <v>25.377082552930297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-6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10.16</v>
      </c>
      <c r="AB66" s="75">
        <f>-STOA!R66</f>
        <v>0</v>
      </c>
      <c r="AC66">
        <f t="shared" si="0"/>
        <v>0.32356036844124147</v>
      </c>
      <c r="AD66">
        <f t="shared" si="1"/>
        <v>25.395833616691394</v>
      </c>
      <c r="AE66">
        <f>'IDT-1'!D66</f>
        <v>0</v>
      </c>
      <c r="AF66" s="24"/>
      <c r="AG66">
        <f t="shared" si="2"/>
        <v>25.395833616691394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-5.5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10.07</v>
      </c>
      <c r="AB67" s="75">
        <f>-STOA!R67</f>
        <v>0</v>
      </c>
      <c r="AC67">
        <f t="shared" si="0"/>
        <v>0.32099274293680241</v>
      </c>
      <c r="AD67">
        <f t="shared" si="1"/>
        <v>25.508401242195834</v>
      </c>
      <c r="AE67">
        <f>'IDT-1'!D67</f>
        <v>0</v>
      </c>
      <c r="AF67" s="24"/>
      <c r="AG67">
        <f t="shared" si="2"/>
        <v>25.508401242195834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-5.3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0.31135386642348523</v>
      </c>
      <c r="AD68">
        <f t="shared" ref="AD68:AD98" si="4">SUM(B68:AB68,AI68:AR68)-AC68</f>
        <v>25.628040118709151</v>
      </c>
      <c r="AE68">
        <f>'IDT-1'!D68</f>
        <v>0</v>
      </c>
      <c r="AF68" s="24"/>
      <c r="AG68">
        <f t="shared" ref="AG68:AG98" si="5">SUM(AD68:AF68)</f>
        <v>25.628040118709151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-4.7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9.19</v>
      </c>
      <c r="AB69" s="75">
        <f>-STOA!R69</f>
        <v>0</v>
      </c>
      <c r="AC69">
        <f t="shared" si="3"/>
        <v>0.30170717715794848</v>
      </c>
      <c r="AD69">
        <f t="shared" si="4"/>
        <v>25.947686807974687</v>
      </c>
      <c r="AE69">
        <f>'IDT-1'!D69</f>
        <v>0</v>
      </c>
      <c r="AF69" s="24"/>
      <c r="AG69">
        <f t="shared" si="5"/>
        <v>25.947686807974687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-4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0.26087148385689923</v>
      </c>
      <c r="AD70">
        <f t="shared" si="4"/>
        <v>25.968522501275736</v>
      </c>
      <c r="AE70">
        <f>'IDT-1'!D70</f>
        <v>0</v>
      </c>
      <c r="AF70" s="24"/>
      <c r="AG70">
        <f t="shared" si="5"/>
        <v>25.968522501275736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-1.7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0.24942573083026487</v>
      </c>
      <c r="AD71">
        <f t="shared" si="4"/>
        <v>27.089968254302374</v>
      </c>
      <c r="AE71">
        <f>'IDT-1'!D71</f>
        <v>0</v>
      </c>
      <c r="AF71" s="24"/>
      <c r="AG71">
        <f t="shared" si="5"/>
        <v>27.089968254302374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-0.5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0.24511373083026486</v>
      </c>
      <c r="AD72">
        <f t="shared" si="4"/>
        <v>26.60428025430237</v>
      </c>
      <c r="AE72">
        <f>'IDT-1'!D72</f>
        <v>0</v>
      </c>
      <c r="AF72" s="24"/>
      <c r="AG72">
        <f t="shared" si="5"/>
        <v>26.60428025430237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-0.5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0.2441066670691672</v>
      </c>
      <c r="AD73">
        <f t="shared" si="4"/>
        <v>27.495287318063468</v>
      </c>
      <c r="AE73">
        <f>'IDT-1'!D73</f>
        <v>0</v>
      </c>
      <c r="AF73" s="24"/>
      <c r="AG73">
        <f t="shared" si="5"/>
        <v>27.495287318063468</v>
      </c>
      <c r="AI73" s="34">
        <f>PXIL!L73</f>
        <v>0</v>
      </c>
      <c r="AJ73" s="34">
        <f>PXIL!R73</f>
        <v>0</v>
      </c>
      <c r="AK73" s="34">
        <f>RTM_IEX!L73</f>
        <v>0.68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0.24243466706916719</v>
      </c>
      <c r="AD74">
        <f t="shared" si="4"/>
        <v>27.30695931806347</v>
      </c>
      <c r="AE74">
        <f>'IDT-1'!D74</f>
        <v>0</v>
      </c>
      <c r="AF74" s="24"/>
      <c r="AG74">
        <f t="shared" si="5"/>
        <v>27.30695931806347</v>
      </c>
      <c r="AI74" s="34">
        <f>PXIL!L74</f>
        <v>0</v>
      </c>
      <c r="AJ74" s="34">
        <f>PXIL!R74</f>
        <v>0</v>
      </c>
      <c r="AK74" s="34">
        <f>RTM_IEX!L74</f>
        <v>0.97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0.24322666706916724</v>
      </c>
      <c r="AD75">
        <f t="shared" si="4"/>
        <v>27.396167318063473</v>
      </c>
      <c r="AE75">
        <f>'IDT-1'!D75</f>
        <v>0</v>
      </c>
      <c r="AF75" s="24"/>
      <c r="AG75">
        <f t="shared" si="5"/>
        <v>27.396167318063473</v>
      </c>
      <c r="AI75" s="34">
        <f>PXIL!L75</f>
        <v>0</v>
      </c>
      <c r="AJ75" s="34">
        <f>PXIL!R75</f>
        <v>0</v>
      </c>
      <c r="AK75" s="34">
        <f>RTM_IEX!L75</f>
        <v>1.26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0.24067466706916721</v>
      </c>
      <c r="AD76">
        <f t="shared" si="4"/>
        <v>27.108719318063468</v>
      </c>
      <c r="AE76">
        <f>'IDT-1'!D76</f>
        <v>0</v>
      </c>
      <c r="AF76" s="24"/>
      <c r="AG76">
        <f t="shared" si="5"/>
        <v>27.108719318063468</v>
      </c>
      <c r="AI76" s="34">
        <f>PXIL!L76</f>
        <v>0</v>
      </c>
      <c r="AJ76" s="34">
        <f>PXIL!R76</f>
        <v>0</v>
      </c>
      <c r="AK76" s="34">
        <f>RTM_IEX!L76</f>
        <v>1.45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0.24243466706916722</v>
      </c>
      <c r="AD77">
        <f t="shared" si="4"/>
        <v>27.30695931806347</v>
      </c>
      <c r="AE77">
        <f>'IDT-1'!D77</f>
        <v>0</v>
      </c>
      <c r="AF77" s="24"/>
      <c r="AG77">
        <f t="shared" si="5"/>
        <v>27.30695931806347</v>
      </c>
      <c r="AI77" s="34">
        <f>PXIL!L77</f>
        <v>0</v>
      </c>
      <c r="AJ77" s="34">
        <f>PXIL!R77</f>
        <v>0</v>
      </c>
      <c r="AK77" s="34">
        <f>RTM_IEX!L77</f>
        <v>1.65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0.24498666706916722</v>
      </c>
      <c r="AD78">
        <f t="shared" si="4"/>
        <v>27.594407318063471</v>
      </c>
      <c r="AE78">
        <f>'IDT-1'!D78</f>
        <v>0</v>
      </c>
      <c r="AF78" s="24"/>
      <c r="AG78">
        <f t="shared" si="5"/>
        <v>27.594407318063471</v>
      </c>
      <c r="AI78" s="34">
        <f>PXIL!L78</f>
        <v>0</v>
      </c>
      <c r="AJ78" s="34">
        <f>PXIL!R78</f>
        <v>0</v>
      </c>
      <c r="AK78" s="34">
        <f>RTM_IEX!L78</f>
        <v>1.94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0.24665866706916723</v>
      </c>
      <c r="AD79">
        <f t="shared" si="4"/>
        <v>27.78273531806347</v>
      </c>
      <c r="AE79">
        <f>'IDT-1'!D79</f>
        <v>0</v>
      </c>
      <c r="AF79" s="24"/>
      <c r="AG79">
        <f t="shared" si="5"/>
        <v>27.78273531806347</v>
      </c>
      <c r="AI79" s="34">
        <f>PXIL!L79</f>
        <v>0</v>
      </c>
      <c r="AJ79" s="34">
        <f>PXIL!R79</f>
        <v>0</v>
      </c>
      <c r="AK79" s="34">
        <f>RTM_IEX!L79</f>
        <v>2.13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0.25088266706916723</v>
      </c>
      <c r="AD80">
        <f t="shared" si="4"/>
        <v>28.258511318063469</v>
      </c>
      <c r="AE80">
        <f>'IDT-1'!D80</f>
        <v>0</v>
      </c>
      <c r="AF80" s="24"/>
      <c r="AG80">
        <f t="shared" si="5"/>
        <v>28.258511318063469</v>
      </c>
      <c r="AI80" s="34">
        <f>PXIL!L80</f>
        <v>0</v>
      </c>
      <c r="AJ80" s="34">
        <f>PXIL!R80</f>
        <v>0</v>
      </c>
      <c r="AK80" s="34">
        <f>RTM_IEX!L80</f>
        <v>2.61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0.25343466706916723</v>
      </c>
      <c r="AD81">
        <f t="shared" si="4"/>
        <v>28.545959318063467</v>
      </c>
      <c r="AE81">
        <f>'IDT-1'!D81</f>
        <v>0</v>
      </c>
      <c r="AF81" s="24"/>
      <c r="AG81">
        <f t="shared" si="5"/>
        <v>28.545959318063467</v>
      </c>
      <c r="AI81" s="34">
        <f>PXIL!L81</f>
        <v>0</v>
      </c>
      <c r="AJ81" s="34">
        <f>PXIL!R81</f>
        <v>0</v>
      </c>
      <c r="AK81" s="34">
        <f>RTM_IEX!L81</f>
        <v>2.9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0.25598666706916723</v>
      </c>
      <c r="AD82">
        <f t="shared" si="4"/>
        <v>28.833407318063472</v>
      </c>
      <c r="AE82">
        <f>'IDT-1'!D82</f>
        <v>0</v>
      </c>
      <c r="AF82" s="24"/>
      <c r="AG82">
        <f t="shared" si="5"/>
        <v>28.833407318063472</v>
      </c>
      <c r="AI82" s="34">
        <f>PXIL!L82</f>
        <v>0</v>
      </c>
      <c r="AJ82" s="34">
        <f>PXIL!R82</f>
        <v>0</v>
      </c>
      <c r="AK82" s="34">
        <f>RTM_IEX!L82</f>
        <v>3.19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0.23213866706916722</v>
      </c>
      <c r="AD83">
        <f t="shared" si="4"/>
        <v>26.147255318063468</v>
      </c>
      <c r="AE83">
        <f>'IDT-1'!D83</f>
        <v>0</v>
      </c>
      <c r="AF83" s="24"/>
      <c r="AG83">
        <f t="shared" si="5"/>
        <v>26.147255318063468</v>
      </c>
      <c r="AI83" s="34">
        <f>PXIL!L83</f>
        <v>0</v>
      </c>
      <c r="AJ83" s="34">
        <f>PXIL!R83</f>
        <v>0</v>
      </c>
      <c r="AK83" s="34">
        <f>RTM_IEX!L83</f>
        <v>0.48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0.23213866706916722</v>
      </c>
      <c r="AD84">
        <f t="shared" si="4"/>
        <v>26.147255318063468</v>
      </c>
      <c r="AE84">
        <f>'IDT-1'!D84</f>
        <v>0</v>
      </c>
      <c r="AF84" s="24"/>
      <c r="AG84">
        <f t="shared" si="5"/>
        <v>26.147255318063468</v>
      </c>
      <c r="AI84" s="34">
        <f>PXIL!L84</f>
        <v>0</v>
      </c>
      <c r="AJ84" s="34">
        <f>PXIL!R84</f>
        <v>0</v>
      </c>
      <c r="AK84" s="34">
        <f>RTM_IEX!L84</f>
        <v>0.48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0.22791466706916721</v>
      </c>
      <c r="AD85">
        <f t="shared" si="4"/>
        <v>25.671479318063469</v>
      </c>
      <c r="AE85">
        <f>'IDT-1'!D85</f>
        <v>0</v>
      </c>
      <c r="AF85" s="24"/>
      <c r="AG85">
        <f t="shared" si="5"/>
        <v>25.671479318063469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0.22791466706916721</v>
      </c>
      <c r="AD86">
        <f t="shared" si="4"/>
        <v>25.671479318063469</v>
      </c>
      <c r="AE86">
        <f>'IDT-1'!D86</f>
        <v>0</v>
      </c>
      <c r="AF86" s="24"/>
      <c r="AG86">
        <f t="shared" si="5"/>
        <v>25.671479318063469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4.6498105829158014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0.22483300019882627</v>
      </c>
      <c r="AD87">
        <f t="shared" si="4"/>
        <v>25.32437156784961</v>
      </c>
      <c r="AE87">
        <f>'IDT-1'!D87</f>
        <v>0</v>
      </c>
      <c r="AF87" s="24"/>
      <c r="AG87">
        <f t="shared" si="5"/>
        <v>25.32437156784961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4.6498105829158014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0.22483300019882627</v>
      </c>
      <c r="AD88">
        <f t="shared" si="4"/>
        <v>25.32437156784961</v>
      </c>
      <c r="AE88">
        <f>'IDT-1'!D88</f>
        <v>0</v>
      </c>
      <c r="AF88" s="24"/>
      <c r="AG88">
        <f t="shared" si="5"/>
        <v>25.32437156784961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4.6498105829158014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0.23759300019882626</v>
      </c>
      <c r="AD89">
        <f t="shared" si="4"/>
        <v>26.761611567849609</v>
      </c>
      <c r="AE89">
        <f>'IDT-1'!D89</f>
        <v>0</v>
      </c>
      <c r="AF89" s="24"/>
      <c r="AG89">
        <f t="shared" si="5"/>
        <v>26.761611567849609</v>
      </c>
      <c r="AI89" s="34">
        <f>PXIL!L89</f>
        <v>0</v>
      </c>
      <c r="AJ89" s="34">
        <f>PXIL!R89</f>
        <v>0</v>
      </c>
      <c r="AK89" s="34">
        <f>RTM_IEX!L89</f>
        <v>1.45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4.6498105829158014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0.23759300019882626</v>
      </c>
      <c r="AD90">
        <f t="shared" si="4"/>
        <v>26.761611567849609</v>
      </c>
      <c r="AE90">
        <f>'IDT-1'!D90</f>
        <v>0</v>
      </c>
      <c r="AF90" s="24"/>
      <c r="AG90">
        <f t="shared" si="5"/>
        <v>26.761611567849609</v>
      </c>
      <c r="AI90" s="34">
        <f>PXIL!L90</f>
        <v>0</v>
      </c>
      <c r="AJ90" s="34">
        <f>PXIL!R90</f>
        <v>0</v>
      </c>
      <c r="AK90" s="34">
        <f>RTM_IEX!L90</f>
        <v>1.45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4.6498105829158014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0.23759300019882626</v>
      </c>
      <c r="AD91">
        <f t="shared" si="4"/>
        <v>26.761611567849609</v>
      </c>
      <c r="AE91">
        <f>'IDT-1'!D91</f>
        <v>0</v>
      </c>
      <c r="AF91" s="24"/>
      <c r="AG91">
        <f t="shared" si="5"/>
        <v>26.761611567849609</v>
      </c>
      <c r="AI91" s="34">
        <f>PXIL!L91</f>
        <v>0</v>
      </c>
      <c r="AJ91" s="34">
        <f>PXIL!R91</f>
        <v>0</v>
      </c>
      <c r="AK91" s="34">
        <f>RTM_IEX!L91</f>
        <v>1.45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4.6498105829158014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0.23759300019882626</v>
      </c>
      <c r="AD92">
        <f t="shared" si="4"/>
        <v>26.761611567849609</v>
      </c>
      <c r="AE92">
        <f>'IDT-1'!D92</f>
        <v>0</v>
      </c>
      <c r="AF92" s="24"/>
      <c r="AG92">
        <f t="shared" si="5"/>
        <v>26.761611567849609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4.7999999999999989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0.23478399999999999</v>
      </c>
      <c r="AD93">
        <f t="shared" si="4"/>
        <v>26.445215999999995</v>
      </c>
      <c r="AE93">
        <f>'IDT-1'!D93</f>
        <v>0</v>
      </c>
      <c r="AF93" s="24"/>
      <c r="AG93">
        <f t="shared" si="5"/>
        <v>26.445215999999995</v>
      </c>
      <c r="AI93" s="34">
        <f>PXIL!L93</f>
        <v>0</v>
      </c>
      <c r="AJ93" s="34">
        <f>PXIL!R93</f>
        <v>0</v>
      </c>
      <c r="AK93" s="34">
        <f>RTM_IEX!L93</f>
        <v>1.04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4.7999999999999989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0.23460800000000001</v>
      </c>
      <c r="AD94">
        <f t="shared" si="4"/>
        <v>26.425391999999995</v>
      </c>
      <c r="AE94">
        <f>'IDT-1'!D94</f>
        <v>0</v>
      </c>
      <c r="AF94" s="24"/>
      <c r="AG94">
        <f t="shared" si="5"/>
        <v>26.425391999999995</v>
      </c>
      <c r="AI94" s="34">
        <f>PXIL!L94</f>
        <v>0</v>
      </c>
      <c r="AJ94" s="34">
        <f>PXIL!R94</f>
        <v>0</v>
      </c>
      <c r="AK94" s="34">
        <f>RTM_IEX!L94</f>
        <v>1.02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4.7999999999999989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0.24322666706916721</v>
      </c>
      <c r="AD95">
        <f t="shared" si="4"/>
        <v>27.396167318063469</v>
      </c>
      <c r="AE95">
        <f>'IDT-1'!D95</f>
        <v>0</v>
      </c>
      <c r="AF95" s="24"/>
      <c r="AG95">
        <f t="shared" si="5"/>
        <v>27.396167318063469</v>
      </c>
      <c r="AI95" s="34">
        <f>PXIL!L95</f>
        <v>0</v>
      </c>
      <c r="AJ95" s="34">
        <f>PXIL!R95</f>
        <v>0</v>
      </c>
      <c r="AK95" s="34">
        <f>RTM_IEX!L95</f>
        <v>1.94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4.7999999999999989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0.24322666706916721</v>
      </c>
      <c r="AD96">
        <f t="shared" si="4"/>
        <v>27.396167318063469</v>
      </c>
      <c r="AE96">
        <f>'IDT-1'!D96</f>
        <v>0</v>
      </c>
      <c r="AF96" s="24"/>
      <c r="AG96">
        <f t="shared" si="5"/>
        <v>27.396167318063469</v>
      </c>
      <c r="AI96" s="34">
        <f>PXIL!L96</f>
        <v>0</v>
      </c>
      <c r="AJ96" s="34">
        <f>PXIL!R96</f>
        <v>0</v>
      </c>
      <c r="AK96" s="34">
        <f>RTM_IEX!L96</f>
        <v>1.94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4.7999999999999989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0.24322666706916721</v>
      </c>
      <c r="AD97">
        <f t="shared" si="4"/>
        <v>27.396167318063469</v>
      </c>
      <c r="AE97">
        <f>'IDT-1'!D97</f>
        <v>0</v>
      </c>
      <c r="AF97" s="24"/>
      <c r="AG97">
        <f t="shared" si="5"/>
        <v>27.396167318063469</v>
      </c>
      <c r="AI97" s="34">
        <f>PXIL!L97</f>
        <v>0</v>
      </c>
      <c r="AJ97" s="34">
        <f>PXIL!R97</f>
        <v>0</v>
      </c>
      <c r="AK97" s="34">
        <f>RTM_IEX!L97</f>
        <v>1.94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4.7999999999999989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0.24322666706916721</v>
      </c>
      <c r="AD98">
        <f t="shared" si="4"/>
        <v>27.396167318063469</v>
      </c>
      <c r="AE98">
        <f>'IDT-1'!D98</f>
        <v>0</v>
      </c>
      <c r="AF98" s="24"/>
      <c r="AG98">
        <f t="shared" si="5"/>
        <v>27.396167318063469</v>
      </c>
      <c r="AI98" s="34">
        <f>PXIL!L98</f>
        <v>0</v>
      </c>
      <c r="AJ98" s="34">
        <f>PXIL!R98</f>
        <v>0</v>
      </c>
      <c r="AK98" s="34">
        <f>RTM_IEX!L98</f>
        <v>1.94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0.38538091015433334</v>
      </c>
      <c r="H99">
        <f t="shared" si="6"/>
        <v>0</v>
      </c>
      <c r="I99">
        <f t="shared" si="6"/>
        <v>0.11856932490679041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0.16452250000000018</v>
      </c>
      <c r="AB99" s="75">
        <f t="shared" si="6"/>
        <v>0</v>
      </c>
      <c r="AC99">
        <f t="shared" si="6"/>
        <v>6.7821215665201393E-3</v>
      </c>
      <c r="AD99">
        <f t="shared" si="6"/>
        <v>0.57884561349460406</v>
      </c>
      <c r="AE99">
        <f t="shared" ref="AE99:AR99" si="7">SUM(AE3:AE98)/4000</f>
        <v>0</v>
      </c>
      <c r="AG99">
        <f t="shared" si="7"/>
        <v>0.57884561349460406</v>
      </c>
      <c r="AI99">
        <f t="shared" si="7"/>
        <v>0</v>
      </c>
      <c r="AJ99">
        <f t="shared" si="7"/>
        <v>0</v>
      </c>
      <c r="AK99">
        <f t="shared" si="7"/>
        <v>9.2799999999999983E-3</v>
      </c>
      <c r="AL99">
        <f t="shared" si="7"/>
        <v>-9.2124999999999999E-2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W7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45095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15.557053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0.13690206639999999</v>
      </c>
      <c r="AD3">
        <f>SUM(B3:AB3,AI3:AR3)-AC3</f>
        <v>15.4201509336</v>
      </c>
      <c r="AE3">
        <v>0</v>
      </c>
      <c r="AF3" s="24"/>
      <c r="AG3">
        <f>SUM(AD3:AF3)</f>
        <v>15.4201509336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12.873433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0.1132862104</v>
      </c>
      <c r="AD4">
        <f t="shared" ref="AD4:AD67" si="1">SUM(B4:AB4,AI4:AR4)-AC4</f>
        <v>12.7601467896</v>
      </c>
      <c r="AE4">
        <v>0</v>
      </c>
      <c r="AF4" s="24"/>
      <c r="AG4">
        <f t="shared" ref="AG4:AG67" si="2">SUM(AD4:AF4)</f>
        <v>12.7601467896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12.123926000000001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0.10739454880000002</v>
      </c>
      <c r="AD5">
        <f t="shared" si="1"/>
        <v>12.096531451200001</v>
      </c>
      <c r="AE5">
        <v>0</v>
      </c>
      <c r="AF5" s="24"/>
      <c r="AG5">
        <f t="shared" si="2"/>
        <v>12.096531451200001</v>
      </c>
      <c r="AI5" s="34">
        <f>PXIL!M5</f>
        <v>0</v>
      </c>
      <c r="AJ5" s="34">
        <f>PXIL!S5</f>
        <v>0</v>
      </c>
      <c r="AK5" s="34">
        <f>RTM_IEX!M5</f>
        <v>0.08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9.7810819999999996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8.6073521600000008E-2</v>
      </c>
      <c r="AD6">
        <f t="shared" si="1"/>
        <v>9.6950084784000001</v>
      </c>
      <c r="AE6">
        <v>0</v>
      </c>
      <c r="AF6" s="24"/>
      <c r="AG6">
        <f t="shared" si="2"/>
        <v>9.6950084784000001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7.7028299999999996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6.7784904000000007E-2</v>
      </c>
      <c r="AD7">
        <f t="shared" si="1"/>
        <v>7.6350450959999998</v>
      </c>
      <c r="AE7">
        <v>0</v>
      </c>
      <c r="AF7" s="24"/>
      <c r="AG7">
        <f t="shared" si="2"/>
        <v>7.6350450959999998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9.8535540000000008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8.6711275200000007E-2</v>
      </c>
      <c r="AD8">
        <f t="shared" si="1"/>
        <v>9.7668427248</v>
      </c>
      <c r="AE8">
        <v>0</v>
      </c>
      <c r="AF8" s="24"/>
      <c r="AG8">
        <f t="shared" si="2"/>
        <v>9.7668427248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9.2502340000000007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8.1402059200000015E-2</v>
      </c>
      <c r="AD9">
        <f t="shared" si="1"/>
        <v>9.1688319408000005</v>
      </c>
      <c r="AE9">
        <v>0</v>
      </c>
      <c r="AF9" s="24"/>
      <c r="AG9">
        <f t="shared" si="2"/>
        <v>9.1688319408000005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11.097967000000001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9.7662109600000005E-2</v>
      </c>
      <c r="AD10">
        <f t="shared" si="1"/>
        <v>11.000304890400001</v>
      </c>
      <c r="AE10">
        <v>0</v>
      </c>
      <c r="AF10" s="24"/>
      <c r="AG10">
        <f t="shared" si="2"/>
        <v>11.000304890400001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11.166774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9.9939611200000014E-2</v>
      </c>
      <c r="AD11">
        <f t="shared" si="1"/>
        <v>11.2568343888</v>
      </c>
      <c r="AE11">
        <v>0</v>
      </c>
      <c r="AF11" s="24"/>
      <c r="AG11">
        <f t="shared" si="2"/>
        <v>11.2568343888</v>
      </c>
      <c r="AI11" s="34">
        <f>PXIL!M11</f>
        <v>0</v>
      </c>
      <c r="AJ11" s="34">
        <f>PXIL!S11</f>
        <v>0</v>
      </c>
      <c r="AK11" s="34">
        <f>RTM_IEX!M11</f>
        <v>0.19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11.166774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0.10081961120000001</v>
      </c>
      <c r="AD12">
        <f t="shared" si="1"/>
        <v>11.355954388799999</v>
      </c>
      <c r="AE12">
        <v>0</v>
      </c>
      <c r="AF12" s="24"/>
      <c r="AG12">
        <f t="shared" si="2"/>
        <v>11.355954388799999</v>
      </c>
      <c r="AI12" s="34">
        <f>PXIL!M12</f>
        <v>0</v>
      </c>
      <c r="AJ12" s="34">
        <f>PXIL!S12</f>
        <v>0</v>
      </c>
      <c r="AK12" s="34">
        <f>RTM_IEX!M12</f>
        <v>0.28999999999999998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10.984548999999999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9.66640312E-2</v>
      </c>
      <c r="AD13">
        <f t="shared" si="1"/>
        <v>10.8878849688</v>
      </c>
      <c r="AE13">
        <v>0</v>
      </c>
      <c r="AF13" s="24"/>
      <c r="AG13">
        <f t="shared" si="2"/>
        <v>10.8878849688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11.166774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0.11789161120000001</v>
      </c>
      <c r="AD14">
        <f t="shared" si="1"/>
        <v>13.278882388800001</v>
      </c>
      <c r="AE14">
        <v>0</v>
      </c>
      <c r="AF14" s="24"/>
      <c r="AG14">
        <f t="shared" si="2"/>
        <v>13.278882388800001</v>
      </c>
      <c r="AI14" s="34">
        <f>PXIL!M14</f>
        <v>0</v>
      </c>
      <c r="AJ14" s="34">
        <f>PXIL!S14</f>
        <v>0</v>
      </c>
      <c r="AK14" s="34">
        <f>RTM_IEX!M14</f>
        <v>2.23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11.166774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0.1272196112</v>
      </c>
      <c r="AD15">
        <f t="shared" si="1"/>
        <v>14.3295543888</v>
      </c>
      <c r="AE15">
        <v>0</v>
      </c>
      <c r="AF15" s="24"/>
      <c r="AG15">
        <f t="shared" si="2"/>
        <v>14.3295543888</v>
      </c>
      <c r="AI15" s="34">
        <f>PXIL!M15</f>
        <v>0</v>
      </c>
      <c r="AJ15" s="34">
        <f>PXIL!S15</f>
        <v>0</v>
      </c>
      <c r="AK15" s="34">
        <f>RTM_IEX!M15</f>
        <v>3.29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11.166774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0.11533961120000001</v>
      </c>
      <c r="AD16">
        <f t="shared" si="1"/>
        <v>12.9914343888</v>
      </c>
      <c r="AE16">
        <v>0</v>
      </c>
      <c r="AF16" s="24"/>
      <c r="AG16">
        <f t="shared" si="2"/>
        <v>12.9914343888</v>
      </c>
      <c r="AI16" s="34">
        <f>PXIL!M16</f>
        <v>0</v>
      </c>
      <c r="AJ16" s="34">
        <f>PXIL!S16</f>
        <v>0</v>
      </c>
      <c r="AK16" s="34">
        <f>RTM_IEX!M16</f>
        <v>1.94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11.166774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0.11868361120000001</v>
      </c>
      <c r="AD17">
        <f t="shared" si="1"/>
        <v>13.368090388800001</v>
      </c>
      <c r="AE17">
        <v>0</v>
      </c>
      <c r="AF17" s="24"/>
      <c r="AG17">
        <f t="shared" si="2"/>
        <v>13.368090388800001</v>
      </c>
      <c r="AI17" s="34">
        <f>PXIL!M17</f>
        <v>0</v>
      </c>
      <c r="AJ17" s="34">
        <f>PXIL!S17</f>
        <v>0</v>
      </c>
      <c r="AK17" s="34">
        <f>RTM_IEX!M17</f>
        <v>2.3199999999999998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11.166774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0.11278761120000001</v>
      </c>
      <c r="AD18">
        <f t="shared" si="1"/>
        <v>12.703986388800001</v>
      </c>
      <c r="AE18">
        <v>0</v>
      </c>
      <c r="AF18" s="24"/>
      <c r="AG18">
        <f t="shared" si="2"/>
        <v>12.703986388800001</v>
      </c>
      <c r="AI18" s="34">
        <f>PXIL!M18</f>
        <v>0</v>
      </c>
      <c r="AJ18" s="34">
        <f>PXIL!S18</f>
        <v>0</v>
      </c>
      <c r="AK18" s="34">
        <f>RTM_IEX!M18</f>
        <v>1.65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11.166774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0.12378761120000001</v>
      </c>
      <c r="AD19">
        <f t="shared" si="1"/>
        <v>13.942986388800001</v>
      </c>
      <c r="AE19">
        <v>0</v>
      </c>
      <c r="AF19" s="24"/>
      <c r="AG19">
        <f t="shared" si="2"/>
        <v>13.942986388800001</v>
      </c>
      <c r="AI19" s="34">
        <f>PXIL!M19</f>
        <v>0</v>
      </c>
      <c r="AJ19" s="34">
        <f>PXIL!S19</f>
        <v>0</v>
      </c>
      <c r="AK19" s="34">
        <f>RTM_IEX!M19</f>
        <v>2.9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11.166774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0.1339956112</v>
      </c>
      <c r="AD20">
        <f t="shared" si="1"/>
        <v>15.092778388799999</v>
      </c>
      <c r="AE20">
        <v>0</v>
      </c>
      <c r="AF20" s="24"/>
      <c r="AG20">
        <f t="shared" si="2"/>
        <v>15.092778388799999</v>
      </c>
      <c r="AI20" s="34">
        <f>PXIL!M20</f>
        <v>0</v>
      </c>
      <c r="AJ20" s="34">
        <f>PXIL!S20</f>
        <v>0</v>
      </c>
      <c r="AK20" s="34">
        <f>RTM_IEX!M20</f>
        <v>4.0599999999999996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11.166774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0.14596361120000001</v>
      </c>
      <c r="AD21">
        <f t="shared" si="1"/>
        <v>16.440810388799999</v>
      </c>
      <c r="AE21">
        <v>0</v>
      </c>
      <c r="AF21" s="24"/>
      <c r="AG21">
        <f t="shared" si="2"/>
        <v>16.440810388799999</v>
      </c>
      <c r="AI21" s="34">
        <f>PXIL!M21</f>
        <v>0</v>
      </c>
      <c r="AJ21" s="34">
        <f>PXIL!S21</f>
        <v>0</v>
      </c>
      <c r="AK21" s="34">
        <f>RTM_IEX!M21</f>
        <v>5.42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11.166774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0.13487561120000002</v>
      </c>
      <c r="AD22">
        <f t="shared" si="1"/>
        <v>15.1918983888</v>
      </c>
      <c r="AE22">
        <v>0</v>
      </c>
      <c r="AF22" s="24"/>
      <c r="AG22">
        <f t="shared" si="2"/>
        <v>15.1918983888</v>
      </c>
      <c r="AI22" s="34">
        <f>PXIL!M22</f>
        <v>0</v>
      </c>
      <c r="AJ22" s="34">
        <f>PXIL!S22</f>
        <v>0</v>
      </c>
      <c r="AK22" s="34">
        <f>RTM_IEX!M22</f>
        <v>4.16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11.166774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0.28999999999999998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0.1689316112</v>
      </c>
      <c r="AD23">
        <f t="shared" si="1"/>
        <v>19.027842388799996</v>
      </c>
      <c r="AE23">
        <v>0</v>
      </c>
      <c r="AF23" s="24"/>
      <c r="AG23">
        <f t="shared" si="2"/>
        <v>19.027842388799996</v>
      </c>
      <c r="AI23" s="34">
        <f>PXIL!M23</f>
        <v>0</v>
      </c>
      <c r="AJ23" s="34">
        <f>PXIL!S23</f>
        <v>0</v>
      </c>
      <c r="AK23" s="34">
        <f>RTM_IEX!M23</f>
        <v>7.74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11.166774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0.15784361120000001</v>
      </c>
      <c r="AD24">
        <f t="shared" si="1"/>
        <v>17.778930388799999</v>
      </c>
      <c r="AE24">
        <v>0</v>
      </c>
      <c r="AF24" s="24"/>
      <c r="AG24">
        <f t="shared" si="2"/>
        <v>17.778930388799999</v>
      </c>
      <c r="AI24" s="34">
        <f>PXIL!M24</f>
        <v>0</v>
      </c>
      <c r="AJ24" s="34">
        <f>PXIL!S24</f>
        <v>0</v>
      </c>
      <c r="AK24" s="34">
        <f>RTM_IEX!M24</f>
        <v>6.77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11.166774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0.57999999999999996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0.1689316112</v>
      </c>
      <c r="AD25">
        <f t="shared" si="1"/>
        <v>19.0278423888</v>
      </c>
      <c r="AE25">
        <v>0</v>
      </c>
      <c r="AF25" s="24"/>
      <c r="AG25">
        <f t="shared" si="2"/>
        <v>19.0278423888</v>
      </c>
      <c r="AI25" s="34">
        <f>PXIL!M25</f>
        <v>0</v>
      </c>
      <c r="AJ25" s="34">
        <f>PXIL!S25</f>
        <v>0</v>
      </c>
      <c r="AK25" s="34">
        <f>RTM_IEX!M25</f>
        <v>7.45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11.166774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0.57999999999999996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0.1689316112</v>
      </c>
      <c r="AD26">
        <f t="shared" si="1"/>
        <v>19.0278423888</v>
      </c>
      <c r="AE26">
        <v>0</v>
      </c>
      <c r="AF26" s="24"/>
      <c r="AG26">
        <f t="shared" si="2"/>
        <v>19.0278423888</v>
      </c>
      <c r="AI26" s="34">
        <f>PXIL!M26</f>
        <v>0</v>
      </c>
      <c r="AJ26" s="34">
        <f>PXIL!S26</f>
        <v>0</v>
      </c>
      <c r="AK26" s="34">
        <f>RTM_IEX!M26</f>
        <v>7.45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11.166774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0.28999999999999998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0.1689316112</v>
      </c>
      <c r="AD27">
        <f t="shared" si="1"/>
        <v>19.027842388799996</v>
      </c>
      <c r="AE27">
        <v>0</v>
      </c>
      <c r="AF27" s="24"/>
      <c r="AG27">
        <f t="shared" si="2"/>
        <v>19.027842388799996</v>
      </c>
      <c r="AI27" s="34">
        <f>PXIL!M27</f>
        <v>0</v>
      </c>
      <c r="AJ27" s="34">
        <f>PXIL!S27</f>
        <v>0</v>
      </c>
      <c r="AK27" s="34">
        <f>RTM_IEX!M27</f>
        <v>7.74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12.683638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3.68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0.14400001440000001</v>
      </c>
      <c r="AD28">
        <f t="shared" si="1"/>
        <v>16.219637985600002</v>
      </c>
      <c r="AE28">
        <v>0</v>
      </c>
      <c r="AF28" s="24"/>
      <c r="AG28">
        <f t="shared" si="2"/>
        <v>16.219637985600002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11.166774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0.28999999999999998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0.10081961120000001</v>
      </c>
      <c r="AD29">
        <f t="shared" si="1"/>
        <v>11.355954388799999</v>
      </c>
      <c r="AE29">
        <v>0</v>
      </c>
      <c r="AF29" s="24"/>
      <c r="AG29">
        <f t="shared" si="2"/>
        <v>11.355954388799999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11.166774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0.87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0.1059236112</v>
      </c>
      <c r="AD30">
        <f t="shared" si="1"/>
        <v>11.9308503888</v>
      </c>
      <c r="AE30">
        <v>0</v>
      </c>
      <c r="AF30" s="24"/>
      <c r="AG30">
        <f t="shared" si="2"/>
        <v>11.9308503888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11.166774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0.1689316112</v>
      </c>
      <c r="AD31">
        <f t="shared" si="1"/>
        <v>19.0278423888</v>
      </c>
      <c r="AE31">
        <v>0</v>
      </c>
      <c r="AF31" s="24"/>
      <c r="AG31">
        <f t="shared" si="2"/>
        <v>19.0278423888</v>
      </c>
      <c r="AI31" s="34">
        <f>PXIL!M31</f>
        <v>0</v>
      </c>
      <c r="AJ31" s="34">
        <f>PXIL!S31</f>
        <v>0</v>
      </c>
      <c r="AK31" s="34">
        <f>RTM_IEX!M31</f>
        <v>6.19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11.166774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1.45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0.1689316112</v>
      </c>
      <c r="AD32">
        <f t="shared" si="1"/>
        <v>19.027842388799996</v>
      </c>
      <c r="AE32">
        <v>0</v>
      </c>
      <c r="AF32" s="24"/>
      <c r="AG32">
        <f t="shared" si="2"/>
        <v>19.027842388799996</v>
      </c>
      <c r="AI32" s="34">
        <f>PXIL!M32</f>
        <v>0</v>
      </c>
      <c r="AJ32" s="34">
        <f>PXIL!S32</f>
        <v>0</v>
      </c>
      <c r="AK32" s="34">
        <f>RTM_IEX!M32</f>
        <v>6.58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11.166774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2.52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0.1690196112</v>
      </c>
      <c r="AD33">
        <f t="shared" si="1"/>
        <v>19.0377543888</v>
      </c>
      <c r="AE33">
        <v>0</v>
      </c>
      <c r="AF33" s="24"/>
      <c r="AG33">
        <f t="shared" si="2"/>
        <v>19.0377543888</v>
      </c>
      <c r="AI33" s="34">
        <f>PXIL!M33</f>
        <v>0</v>
      </c>
      <c r="AJ33" s="34">
        <f>PXIL!S33</f>
        <v>0</v>
      </c>
      <c r="AK33" s="34">
        <f>RTM_IEX!M33</f>
        <v>5.52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11.166774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0.1612756112</v>
      </c>
      <c r="AD34">
        <f t="shared" si="1"/>
        <v>18.1654983888</v>
      </c>
      <c r="AE34">
        <v>0</v>
      </c>
      <c r="AF34" s="24"/>
      <c r="AG34">
        <f t="shared" si="2"/>
        <v>18.1654983888</v>
      </c>
      <c r="AI34" s="34">
        <f>PXIL!M34</f>
        <v>0</v>
      </c>
      <c r="AJ34" s="34">
        <f>PXIL!S34</f>
        <v>0</v>
      </c>
      <c r="AK34" s="34">
        <f>RTM_IEX!M34</f>
        <v>7.16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11.166774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0.16725961119999999</v>
      </c>
      <c r="AD35">
        <f t="shared" si="1"/>
        <v>18.839514388800001</v>
      </c>
      <c r="AE35">
        <v>0</v>
      </c>
      <c r="AF35" s="24"/>
      <c r="AG35">
        <f t="shared" si="2"/>
        <v>18.839514388800001</v>
      </c>
      <c r="AI35" s="34">
        <f>PXIL!M35</f>
        <v>0</v>
      </c>
      <c r="AJ35" s="34">
        <f>PXIL!S35</f>
        <v>0</v>
      </c>
      <c r="AK35" s="34">
        <f>RTM_IEX!M35</f>
        <v>7.84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11.166774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0.14851561120000001</v>
      </c>
      <c r="AD36">
        <f t="shared" si="1"/>
        <v>16.7282583888</v>
      </c>
      <c r="AE36">
        <v>0</v>
      </c>
      <c r="AF36" s="24"/>
      <c r="AG36">
        <f t="shared" si="2"/>
        <v>16.7282583888</v>
      </c>
      <c r="AI36" s="34">
        <f>PXIL!M36</f>
        <v>0</v>
      </c>
      <c r="AJ36" s="34">
        <f>PXIL!S36</f>
        <v>0</v>
      </c>
      <c r="AK36" s="34">
        <f>RTM_IEX!M36</f>
        <v>5.71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11.166774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0.1689316112</v>
      </c>
      <c r="AD37">
        <f t="shared" si="1"/>
        <v>19.027842388799996</v>
      </c>
      <c r="AE37">
        <v>0</v>
      </c>
      <c r="AF37" s="24"/>
      <c r="AG37">
        <f t="shared" si="2"/>
        <v>19.027842388799996</v>
      </c>
      <c r="AI37" s="34">
        <f>PXIL!M37</f>
        <v>0</v>
      </c>
      <c r="AJ37" s="34">
        <f>PXIL!S37</f>
        <v>0</v>
      </c>
      <c r="AK37" s="34">
        <f>RTM_IEX!M37</f>
        <v>8.0299999999999994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11.166774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0.16901961120000003</v>
      </c>
      <c r="AD38">
        <f t="shared" si="1"/>
        <v>19.0377543888</v>
      </c>
      <c r="AE38">
        <v>0</v>
      </c>
      <c r="AF38" s="24"/>
      <c r="AG38">
        <f t="shared" si="2"/>
        <v>19.0377543888</v>
      </c>
      <c r="AI38" s="34">
        <f>PXIL!M38</f>
        <v>0</v>
      </c>
      <c r="AJ38" s="34">
        <f>PXIL!S38</f>
        <v>0</v>
      </c>
      <c r="AK38" s="34">
        <f>RTM_IEX!M38</f>
        <v>4.9400000000000004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11.166774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0.1663796112</v>
      </c>
      <c r="AD39">
        <f t="shared" si="1"/>
        <v>18.740394388799999</v>
      </c>
      <c r="AE39">
        <v>0</v>
      </c>
      <c r="AF39" s="24"/>
      <c r="AG39">
        <f t="shared" si="2"/>
        <v>18.740394388799999</v>
      </c>
      <c r="AI39" s="34">
        <f>PXIL!M39</f>
        <v>0</v>
      </c>
      <c r="AJ39" s="34">
        <f>PXIL!S39</f>
        <v>0</v>
      </c>
      <c r="AK39" s="34">
        <f>RTM_IEX!M39</f>
        <v>7.74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11.166774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0.13997961120000002</v>
      </c>
      <c r="AD40">
        <f t="shared" si="1"/>
        <v>15.766794388800001</v>
      </c>
      <c r="AE40">
        <v>0</v>
      </c>
      <c r="AF40" s="24"/>
      <c r="AG40">
        <f t="shared" si="2"/>
        <v>15.766794388800001</v>
      </c>
      <c r="AI40" s="34">
        <f>PXIL!M40</f>
        <v>0</v>
      </c>
      <c r="AJ40" s="34">
        <f>PXIL!S40</f>
        <v>0</v>
      </c>
      <c r="AK40" s="34">
        <f>RTM_IEX!M40</f>
        <v>4.74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11.166774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0.1417396112</v>
      </c>
      <c r="AD41">
        <f t="shared" si="1"/>
        <v>15.965034388800001</v>
      </c>
      <c r="AE41">
        <v>0</v>
      </c>
      <c r="AF41" s="24"/>
      <c r="AG41">
        <f t="shared" si="2"/>
        <v>15.965034388800001</v>
      </c>
      <c r="AI41" s="34">
        <f>PXIL!M41</f>
        <v>0</v>
      </c>
      <c r="AJ41" s="34">
        <f>PXIL!S41</f>
        <v>0</v>
      </c>
      <c r="AK41" s="34">
        <f>RTM_IEX!M41</f>
        <v>4.9400000000000004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11.166774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0.1390996112</v>
      </c>
      <c r="AD42">
        <f t="shared" si="1"/>
        <v>15.6676743888</v>
      </c>
      <c r="AE42">
        <v>0</v>
      </c>
      <c r="AF42" s="24"/>
      <c r="AG42">
        <f t="shared" si="2"/>
        <v>15.6676743888</v>
      </c>
      <c r="AI42" s="34">
        <f>PXIL!M42</f>
        <v>0</v>
      </c>
      <c r="AJ42" s="34">
        <f>PXIL!S42</f>
        <v>0</v>
      </c>
      <c r="AK42" s="34">
        <f>RTM_IEX!M42</f>
        <v>4.6399999999999997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12.612887000000001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0.1612414056</v>
      </c>
      <c r="AD43">
        <f t="shared" si="1"/>
        <v>18.161645594400003</v>
      </c>
      <c r="AE43">
        <v>0</v>
      </c>
      <c r="AF43" s="24"/>
      <c r="AG43">
        <f t="shared" si="2"/>
        <v>18.161645594400003</v>
      </c>
      <c r="AI43" s="34">
        <f>PXIL!M43</f>
        <v>0</v>
      </c>
      <c r="AJ43" s="34">
        <f>PXIL!S43</f>
        <v>0</v>
      </c>
      <c r="AK43" s="34">
        <f>RTM_IEX!M43</f>
        <v>5.71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14.77027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0.16913837600000001</v>
      </c>
      <c r="AD44">
        <f t="shared" si="1"/>
        <v>19.051131624</v>
      </c>
      <c r="AE44">
        <v>0</v>
      </c>
      <c r="AF44" s="24"/>
      <c r="AG44">
        <f t="shared" si="2"/>
        <v>19.051131624</v>
      </c>
      <c r="AI44" s="34">
        <f>PXIL!M44</f>
        <v>0</v>
      </c>
      <c r="AJ44" s="34">
        <f>PXIL!S44</f>
        <v>0</v>
      </c>
      <c r="AK44" s="34">
        <f>RTM_IEX!M44</f>
        <v>4.45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15.230211000000001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0.13402585680000001</v>
      </c>
      <c r="AD45">
        <f t="shared" si="1"/>
        <v>15.096185143200001</v>
      </c>
      <c r="AE45">
        <v>0</v>
      </c>
      <c r="AF45" s="24"/>
      <c r="AG45">
        <f t="shared" si="2"/>
        <v>15.096185143200001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15.629116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0.1375362208</v>
      </c>
      <c r="AD46">
        <f t="shared" si="1"/>
        <v>15.4915797792</v>
      </c>
      <c r="AE46">
        <v>0</v>
      </c>
      <c r="AF46" s="24"/>
      <c r="AG46">
        <f t="shared" si="2"/>
        <v>15.4915797792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15.952534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0.1412622992</v>
      </c>
      <c r="AD47">
        <f t="shared" si="1"/>
        <v>15.911271700800002</v>
      </c>
      <c r="AE47">
        <v>0</v>
      </c>
      <c r="AF47" s="24"/>
      <c r="AG47">
        <f t="shared" si="2"/>
        <v>15.911271700800002</v>
      </c>
      <c r="AI47" s="34">
        <f>PXIL!M47</f>
        <v>0</v>
      </c>
      <c r="AJ47" s="34">
        <f>PXIL!S47</f>
        <v>0</v>
      </c>
      <c r="AK47" s="34">
        <f>RTM_IEX!M47</f>
        <v>0.1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14.410600000000001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0.12681328</v>
      </c>
      <c r="AD48">
        <f t="shared" si="1"/>
        <v>14.28378672</v>
      </c>
      <c r="AE48">
        <v>0</v>
      </c>
      <c r="AF48" s="24"/>
      <c r="AG48">
        <f t="shared" si="2"/>
        <v>14.28378672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15.952534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0.14891829919999999</v>
      </c>
      <c r="AD49">
        <f t="shared" si="1"/>
        <v>16.773615700800001</v>
      </c>
      <c r="AE49">
        <v>0</v>
      </c>
      <c r="AF49" s="24"/>
      <c r="AG49">
        <f t="shared" si="2"/>
        <v>16.773615700800001</v>
      </c>
      <c r="AI49" s="34">
        <f>PXIL!M49</f>
        <v>0</v>
      </c>
      <c r="AJ49" s="34">
        <f>PXIL!S49</f>
        <v>0</v>
      </c>
      <c r="AK49" s="34">
        <f>RTM_IEX!M49</f>
        <v>0.97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15.952534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0.16167829920000001</v>
      </c>
      <c r="AD50">
        <f t="shared" si="1"/>
        <v>18.210855700800003</v>
      </c>
      <c r="AE50">
        <v>0</v>
      </c>
      <c r="AF50" s="24"/>
      <c r="AG50">
        <f t="shared" si="2"/>
        <v>18.210855700800003</v>
      </c>
      <c r="AI50" s="34">
        <f>PXIL!M50</f>
        <v>0</v>
      </c>
      <c r="AJ50" s="34">
        <f>PXIL!S50</f>
        <v>0</v>
      </c>
      <c r="AK50" s="34">
        <f>RTM_IEX!M50</f>
        <v>2.42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15.952534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2.52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0.16933429920000001</v>
      </c>
      <c r="AD51">
        <f t="shared" si="1"/>
        <v>19.0731997008</v>
      </c>
      <c r="AE51">
        <v>0</v>
      </c>
      <c r="AF51" s="24"/>
      <c r="AG51">
        <f t="shared" si="2"/>
        <v>19.0731997008</v>
      </c>
      <c r="AI51" s="34">
        <f>PXIL!M51</f>
        <v>0</v>
      </c>
      <c r="AJ51" s="34">
        <f>PXIL!S51</f>
        <v>0</v>
      </c>
      <c r="AK51" s="34">
        <f>RTM_IEX!M51</f>
        <v>0.77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15.952534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0.1651102992</v>
      </c>
      <c r="AD52">
        <f t="shared" si="1"/>
        <v>18.5974237008</v>
      </c>
      <c r="AE52">
        <v>0</v>
      </c>
      <c r="AF52" s="24"/>
      <c r="AG52">
        <f t="shared" si="2"/>
        <v>18.5974237008</v>
      </c>
      <c r="AI52" s="34">
        <f>PXIL!M52</f>
        <v>0</v>
      </c>
      <c r="AJ52" s="34">
        <f>PXIL!S52</f>
        <v>0</v>
      </c>
      <c r="AK52" s="34">
        <f>RTM_IEX!M52</f>
        <v>2.81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15.590013000000001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0.13719211440000001</v>
      </c>
      <c r="AD53">
        <f t="shared" si="1"/>
        <v>15.452820885600001</v>
      </c>
      <c r="AE53">
        <v>0</v>
      </c>
      <c r="AF53" s="24"/>
      <c r="AG53">
        <f t="shared" si="2"/>
        <v>15.452820885600001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15.952534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0.1429342992</v>
      </c>
      <c r="AD54">
        <f t="shared" si="1"/>
        <v>16.099599700799999</v>
      </c>
      <c r="AE54">
        <v>0</v>
      </c>
      <c r="AF54" s="24"/>
      <c r="AG54">
        <f t="shared" si="2"/>
        <v>16.099599700799999</v>
      </c>
      <c r="AI54" s="34">
        <f>PXIL!M54</f>
        <v>0</v>
      </c>
      <c r="AJ54" s="34">
        <f>PXIL!S54</f>
        <v>0</v>
      </c>
      <c r="AK54" s="34">
        <f>RTM_IEX!M54</f>
        <v>0.28999999999999998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15.952534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0.15657429920000002</v>
      </c>
      <c r="AD55">
        <f t="shared" si="1"/>
        <v>17.635959700800001</v>
      </c>
      <c r="AE55">
        <v>0</v>
      </c>
      <c r="AF55" s="24"/>
      <c r="AG55">
        <f t="shared" si="2"/>
        <v>17.635959700800001</v>
      </c>
      <c r="AI55" s="34">
        <f>PXIL!M55</f>
        <v>0</v>
      </c>
      <c r="AJ55" s="34">
        <f>PXIL!S55</f>
        <v>0</v>
      </c>
      <c r="AK55" s="34">
        <f>RTM_IEX!M55</f>
        <v>1.84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15.952534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0.1531422992</v>
      </c>
      <c r="AD56">
        <f t="shared" si="1"/>
        <v>17.2493917008</v>
      </c>
      <c r="AE56">
        <v>0</v>
      </c>
      <c r="AF56" s="24"/>
      <c r="AG56">
        <f t="shared" si="2"/>
        <v>17.2493917008</v>
      </c>
      <c r="AI56" s="34">
        <f>PXIL!M56</f>
        <v>0</v>
      </c>
      <c r="AJ56" s="34">
        <f>PXIL!S56</f>
        <v>0</v>
      </c>
      <c r="AK56" s="34">
        <f>RTM_IEX!M56</f>
        <v>1.45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15.952534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0.1556942992</v>
      </c>
      <c r="AD57">
        <f t="shared" si="1"/>
        <v>17.536839700799998</v>
      </c>
      <c r="AE57">
        <v>0</v>
      </c>
      <c r="AF57" s="24"/>
      <c r="AG57">
        <f t="shared" si="2"/>
        <v>17.536839700799998</v>
      </c>
      <c r="AI57" s="34">
        <f>PXIL!M57</f>
        <v>0</v>
      </c>
      <c r="AJ57" s="34">
        <f>PXIL!S57</f>
        <v>0</v>
      </c>
      <c r="AK57" s="34">
        <f>RTM_IEX!M57</f>
        <v>1.74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14.330553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0.12610886640000002</v>
      </c>
      <c r="AD58">
        <f t="shared" si="1"/>
        <v>14.204444133600001</v>
      </c>
      <c r="AE58">
        <v>0</v>
      </c>
      <c r="AF58" s="24"/>
      <c r="AG58">
        <f t="shared" si="2"/>
        <v>14.204444133600001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15.952534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0.1403822992</v>
      </c>
      <c r="AD59">
        <f t="shared" si="1"/>
        <v>15.812151700799999</v>
      </c>
      <c r="AE59">
        <v>0</v>
      </c>
      <c r="AF59" s="24"/>
      <c r="AG59">
        <f t="shared" si="2"/>
        <v>15.812151700799999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15.952534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0.16590229919999999</v>
      </c>
      <c r="AD60">
        <f t="shared" si="1"/>
        <v>18.6866317008</v>
      </c>
      <c r="AE60">
        <v>0</v>
      </c>
      <c r="AF60" s="24"/>
      <c r="AG60">
        <f t="shared" si="2"/>
        <v>18.6866317008</v>
      </c>
      <c r="AI60" s="34">
        <f>PXIL!M60</f>
        <v>0</v>
      </c>
      <c r="AJ60" s="34">
        <f>PXIL!S60</f>
        <v>0</v>
      </c>
      <c r="AK60" s="34">
        <f>RTM_IEX!M60</f>
        <v>2.9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15.952534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4.16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0.17699029920000001</v>
      </c>
      <c r="AD61">
        <f t="shared" si="1"/>
        <v>19.9355437008</v>
      </c>
      <c r="AE61">
        <v>0</v>
      </c>
      <c r="AF61" s="24"/>
      <c r="AG61">
        <f t="shared" si="2"/>
        <v>19.9355437008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15.952534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3.68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0.1727662992</v>
      </c>
      <c r="AD62">
        <f t="shared" si="1"/>
        <v>19.459767700800001</v>
      </c>
      <c r="AE62">
        <v>0</v>
      </c>
      <c r="AF62" s="24"/>
      <c r="AG62">
        <f t="shared" si="2"/>
        <v>19.459767700800001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15.952534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2.81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0.16933429920000001</v>
      </c>
      <c r="AD63">
        <f t="shared" si="1"/>
        <v>19.0731997008</v>
      </c>
      <c r="AE63">
        <v>0</v>
      </c>
      <c r="AF63" s="24"/>
      <c r="AG63">
        <f t="shared" si="2"/>
        <v>19.0731997008</v>
      </c>
      <c r="AI63" s="34">
        <f>PXIL!M63</f>
        <v>0</v>
      </c>
      <c r="AJ63" s="34">
        <f>PXIL!S63</f>
        <v>0</v>
      </c>
      <c r="AK63" s="34">
        <f>RTM_IEX!M63</f>
        <v>0.48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15.952534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0.16933429920000001</v>
      </c>
      <c r="AD64">
        <f t="shared" si="1"/>
        <v>19.0731997008</v>
      </c>
      <c r="AE64">
        <v>0</v>
      </c>
      <c r="AF64" s="24"/>
      <c r="AG64">
        <f t="shared" si="2"/>
        <v>19.0731997008</v>
      </c>
      <c r="AI64" s="34">
        <f>PXIL!M64</f>
        <v>0</v>
      </c>
      <c r="AJ64" s="34">
        <f>PXIL!S64</f>
        <v>0</v>
      </c>
      <c r="AK64" s="34">
        <f>RTM_IEX!M64</f>
        <v>3.29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15.952534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0.77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0.16933429920000001</v>
      </c>
      <c r="AD65">
        <f t="shared" si="1"/>
        <v>19.0731997008</v>
      </c>
      <c r="AE65">
        <v>0</v>
      </c>
      <c r="AF65" s="24"/>
      <c r="AG65">
        <f t="shared" si="2"/>
        <v>19.0731997008</v>
      </c>
      <c r="AI65" s="34">
        <f>PXIL!M65</f>
        <v>0</v>
      </c>
      <c r="AJ65" s="34">
        <f>PXIL!S65</f>
        <v>0</v>
      </c>
      <c r="AK65" s="34">
        <f>RTM_IEX!M65</f>
        <v>2.52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15.952534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1.74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0.16933429920000001</v>
      </c>
      <c r="AD66">
        <f t="shared" si="1"/>
        <v>19.0731997008</v>
      </c>
      <c r="AE66">
        <v>0</v>
      </c>
      <c r="AF66" s="24"/>
      <c r="AG66">
        <f t="shared" si="2"/>
        <v>19.0731997008</v>
      </c>
      <c r="AI66" s="34">
        <f>PXIL!M66</f>
        <v>0</v>
      </c>
      <c r="AJ66" s="34">
        <f>PXIL!S66</f>
        <v>0</v>
      </c>
      <c r="AK66" s="34">
        <f>RTM_IEX!M66</f>
        <v>1.55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15.952534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0.28999999999999998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0.16933429920000001</v>
      </c>
      <c r="AD67">
        <f t="shared" si="1"/>
        <v>19.0731997008</v>
      </c>
      <c r="AE67">
        <v>0</v>
      </c>
      <c r="AF67" s="24"/>
      <c r="AG67">
        <f t="shared" si="2"/>
        <v>19.0731997008</v>
      </c>
      <c r="AI67" s="34">
        <f>PXIL!M67</f>
        <v>0</v>
      </c>
      <c r="AJ67" s="34">
        <f>PXIL!S67</f>
        <v>0</v>
      </c>
      <c r="AK67" s="34">
        <f>RTM_IEX!M67</f>
        <v>3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15.952534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0.97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0.16933429919999998</v>
      </c>
      <c r="AD68">
        <f t="shared" ref="AD68:AD98" si="4">SUM(B68:AB68,AI68:AR68)-AC68</f>
        <v>19.0731997008</v>
      </c>
      <c r="AE68">
        <v>0</v>
      </c>
      <c r="AF68" s="24"/>
      <c r="AG68">
        <f t="shared" ref="AG68:AG98" si="5">SUM(AD68:AF68)</f>
        <v>19.0731997008</v>
      </c>
      <c r="AI68" s="34">
        <f>PXIL!M68</f>
        <v>0</v>
      </c>
      <c r="AJ68" s="34">
        <f>PXIL!S68</f>
        <v>0</v>
      </c>
      <c r="AK68" s="34">
        <f>RTM_IEX!M68</f>
        <v>2.3199999999999998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15.952534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0.15147029919999999</v>
      </c>
      <c r="AD69">
        <f t="shared" si="4"/>
        <v>17.061063700800002</v>
      </c>
      <c r="AE69">
        <v>0</v>
      </c>
      <c r="AF69" s="24"/>
      <c r="AG69">
        <f t="shared" si="5"/>
        <v>17.061063700800002</v>
      </c>
      <c r="AI69" s="34">
        <f>PXIL!M69</f>
        <v>0</v>
      </c>
      <c r="AJ69" s="34">
        <f>PXIL!S69</f>
        <v>0</v>
      </c>
      <c r="AK69" s="34">
        <f>RTM_IEX!M69</f>
        <v>1.26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15.952534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0.1438142992</v>
      </c>
      <c r="AD70">
        <f t="shared" si="4"/>
        <v>16.198719700800002</v>
      </c>
      <c r="AE70">
        <v>0</v>
      </c>
      <c r="AF70" s="24"/>
      <c r="AG70">
        <f t="shared" si="5"/>
        <v>16.198719700800002</v>
      </c>
      <c r="AI70" s="34">
        <f>PXIL!M70</f>
        <v>0</v>
      </c>
      <c r="AJ70" s="34">
        <f>PXIL!S70</f>
        <v>0</v>
      </c>
      <c r="AK70" s="34">
        <f>RTM_IEX!M70</f>
        <v>0.39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15.952534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2.42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0.16933429920000001</v>
      </c>
      <c r="AD71">
        <f t="shared" si="4"/>
        <v>19.073199700800004</v>
      </c>
      <c r="AE71">
        <v>0</v>
      </c>
      <c r="AF71" s="24"/>
      <c r="AG71">
        <f t="shared" si="5"/>
        <v>19.073199700800004</v>
      </c>
      <c r="AI71" s="34">
        <f>PXIL!M71</f>
        <v>0</v>
      </c>
      <c r="AJ71" s="34">
        <f>PXIL!S71</f>
        <v>0</v>
      </c>
      <c r="AK71" s="34">
        <f>RTM_IEX!M71</f>
        <v>0.87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15.952534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0.39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0.16933429920000004</v>
      </c>
      <c r="AD72">
        <f t="shared" si="4"/>
        <v>19.0731997008</v>
      </c>
      <c r="AE72">
        <v>0</v>
      </c>
      <c r="AF72" s="24"/>
      <c r="AG72">
        <f t="shared" si="5"/>
        <v>19.0731997008</v>
      </c>
      <c r="AI72" s="34">
        <f>PXIL!M72</f>
        <v>0</v>
      </c>
      <c r="AJ72" s="34">
        <f>PXIL!S72</f>
        <v>0</v>
      </c>
      <c r="AK72" s="34">
        <f>RTM_IEX!M72</f>
        <v>2.9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15.952534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0.1429342992</v>
      </c>
      <c r="AD73">
        <f t="shared" si="4"/>
        <v>16.099599700799999</v>
      </c>
      <c r="AE73">
        <v>0</v>
      </c>
      <c r="AF73" s="24"/>
      <c r="AG73">
        <f t="shared" si="5"/>
        <v>16.099599700799999</v>
      </c>
      <c r="AI73" s="34">
        <f>PXIL!M73</f>
        <v>0</v>
      </c>
      <c r="AJ73" s="34">
        <f>PXIL!S73</f>
        <v>0</v>
      </c>
      <c r="AK73" s="34">
        <f>RTM_IEX!M73</f>
        <v>0.28999999999999998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15.952534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0.1573662992</v>
      </c>
      <c r="AD74">
        <f t="shared" si="4"/>
        <v>17.7251677008</v>
      </c>
      <c r="AE74">
        <v>0</v>
      </c>
      <c r="AF74" s="24"/>
      <c r="AG74">
        <f t="shared" si="5"/>
        <v>17.7251677008</v>
      </c>
      <c r="AI74" s="34">
        <f>PXIL!M74</f>
        <v>0</v>
      </c>
      <c r="AJ74" s="34">
        <f>PXIL!S74</f>
        <v>0</v>
      </c>
      <c r="AK74" s="34">
        <f>RTM_IEX!M74</f>
        <v>1.93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15.952534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0.16079829919999999</v>
      </c>
      <c r="AD75">
        <f t="shared" si="4"/>
        <v>18.111735700800001</v>
      </c>
      <c r="AE75">
        <v>0</v>
      </c>
      <c r="AF75" s="24"/>
      <c r="AG75">
        <f t="shared" si="5"/>
        <v>18.111735700800001</v>
      </c>
      <c r="AI75" s="34">
        <f>PXIL!M75</f>
        <v>0</v>
      </c>
      <c r="AJ75" s="34">
        <f>PXIL!S75</f>
        <v>0</v>
      </c>
      <c r="AK75" s="34">
        <f>RTM_IEX!M75</f>
        <v>2.3199999999999998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15.952534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0.15402229920000002</v>
      </c>
      <c r="AD76">
        <f t="shared" si="4"/>
        <v>17.3485117008</v>
      </c>
      <c r="AE76">
        <v>0</v>
      </c>
      <c r="AF76" s="24"/>
      <c r="AG76">
        <f t="shared" si="5"/>
        <v>17.3485117008</v>
      </c>
      <c r="AI76" s="34">
        <f>PXIL!M76</f>
        <v>0</v>
      </c>
      <c r="AJ76" s="34">
        <f>PXIL!S76</f>
        <v>0</v>
      </c>
      <c r="AK76" s="34">
        <f>RTM_IEX!M76</f>
        <v>1.55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15.952534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0.39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0.16933429920000004</v>
      </c>
      <c r="AD77">
        <f t="shared" si="4"/>
        <v>19.0731997008</v>
      </c>
      <c r="AE77">
        <v>0</v>
      </c>
      <c r="AF77" s="24"/>
      <c r="AG77">
        <f t="shared" si="5"/>
        <v>19.0731997008</v>
      </c>
      <c r="AI77" s="34">
        <f>PXIL!M77</f>
        <v>0</v>
      </c>
      <c r="AJ77" s="34">
        <f>PXIL!S77</f>
        <v>0</v>
      </c>
      <c r="AK77" s="34">
        <f>RTM_IEX!M77</f>
        <v>2.9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15.952534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0.1675742992</v>
      </c>
      <c r="AD78">
        <f t="shared" si="4"/>
        <v>18.874959700799998</v>
      </c>
      <c r="AE78">
        <v>0</v>
      </c>
      <c r="AF78" s="24"/>
      <c r="AG78">
        <f t="shared" si="5"/>
        <v>18.874959700799998</v>
      </c>
      <c r="AI78" s="34">
        <f>PXIL!M78</f>
        <v>0</v>
      </c>
      <c r="AJ78" s="34">
        <f>PXIL!S78</f>
        <v>0</v>
      </c>
      <c r="AK78" s="34">
        <f>RTM_IEX!M78</f>
        <v>3.09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15.952534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0.1403822992</v>
      </c>
      <c r="AD79">
        <f t="shared" si="4"/>
        <v>15.812151700799999</v>
      </c>
      <c r="AE79">
        <v>0</v>
      </c>
      <c r="AF79" s="24"/>
      <c r="AG79">
        <f t="shared" si="5"/>
        <v>15.812151700799999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15.952534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2.13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0.16933429919999998</v>
      </c>
      <c r="AD80">
        <f t="shared" si="4"/>
        <v>19.0731997008</v>
      </c>
      <c r="AE80">
        <v>0</v>
      </c>
      <c r="AF80" s="24"/>
      <c r="AG80">
        <f t="shared" si="5"/>
        <v>19.0731997008</v>
      </c>
      <c r="AI80" s="34">
        <f>PXIL!M80</f>
        <v>0</v>
      </c>
      <c r="AJ80" s="34">
        <f>PXIL!S80</f>
        <v>0</v>
      </c>
      <c r="AK80" s="34">
        <f>RTM_IEX!M80</f>
        <v>1.1599999999999999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15.952534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3.77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0.17355829920000002</v>
      </c>
      <c r="AD81">
        <f t="shared" si="4"/>
        <v>19.5489757008</v>
      </c>
      <c r="AE81">
        <v>0</v>
      </c>
      <c r="AF81" s="24"/>
      <c r="AG81">
        <f t="shared" si="5"/>
        <v>19.5489757008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15.952534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0.16933429920000001</v>
      </c>
      <c r="AD82">
        <f t="shared" si="4"/>
        <v>19.0731997008</v>
      </c>
      <c r="AE82">
        <v>0</v>
      </c>
      <c r="AF82" s="24"/>
      <c r="AG82">
        <f t="shared" si="5"/>
        <v>19.0731997008</v>
      </c>
      <c r="AI82" s="34">
        <f>PXIL!M82</f>
        <v>0</v>
      </c>
      <c r="AJ82" s="34">
        <f>PXIL!S82</f>
        <v>0</v>
      </c>
      <c r="AK82" s="34">
        <f>RTM_IEX!M82</f>
        <v>0.28999999999999998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15.952534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3.48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0.17100629920000002</v>
      </c>
      <c r="AD83">
        <f t="shared" si="4"/>
        <v>19.261527700800002</v>
      </c>
      <c r="AE83">
        <v>0</v>
      </c>
      <c r="AF83" s="24"/>
      <c r="AG83">
        <f t="shared" si="5"/>
        <v>19.261527700800002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15.952534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4.26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0.1778702992</v>
      </c>
      <c r="AD84">
        <f t="shared" si="4"/>
        <v>20.034663700799999</v>
      </c>
      <c r="AE84">
        <v>0</v>
      </c>
      <c r="AF84" s="24"/>
      <c r="AG84">
        <f t="shared" si="5"/>
        <v>20.034663700799999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15.952534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0.16933429920000004</v>
      </c>
      <c r="AD85">
        <f t="shared" si="4"/>
        <v>19.073199700800004</v>
      </c>
      <c r="AE85">
        <v>0</v>
      </c>
      <c r="AF85" s="24"/>
      <c r="AG85">
        <f t="shared" si="5"/>
        <v>19.073199700800004</v>
      </c>
      <c r="AI85" s="34">
        <f>PXIL!M85</f>
        <v>0</v>
      </c>
      <c r="AJ85" s="34">
        <f>PXIL!S85</f>
        <v>0</v>
      </c>
      <c r="AK85" s="34">
        <f>RTM_IEX!M85</f>
        <v>0.19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15.952534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0.15912629920000002</v>
      </c>
      <c r="AD86">
        <f t="shared" si="4"/>
        <v>17.923407700799999</v>
      </c>
      <c r="AE86">
        <v>0</v>
      </c>
      <c r="AF86" s="24"/>
      <c r="AG86">
        <f t="shared" si="5"/>
        <v>17.923407700799999</v>
      </c>
      <c r="AI86" s="34">
        <f>PXIL!M86</f>
        <v>0</v>
      </c>
      <c r="AJ86" s="34">
        <f>PXIL!S86</f>
        <v>0</v>
      </c>
      <c r="AK86" s="34">
        <f>RTM_IEX!M86</f>
        <v>2.13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15.952534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0.15657429920000002</v>
      </c>
      <c r="AD87">
        <f t="shared" si="4"/>
        <v>17.635959700800001</v>
      </c>
      <c r="AE87">
        <v>0</v>
      </c>
      <c r="AF87" s="24"/>
      <c r="AG87">
        <f t="shared" si="5"/>
        <v>17.635959700800001</v>
      </c>
      <c r="AI87" s="34">
        <f>PXIL!M87</f>
        <v>0</v>
      </c>
      <c r="AJ87" s="34">
        <f>PXIL!S87</f>
        <v>0</v>
      </c>
      <c r="AK87" s="34">
        <f>RTM_IEX!M87</f>
        <v>1.84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15.952534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2.2599999999999998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0.1695982992</v>
      </c>
      <c r="AD88">
        <f t="shared" si="4"/>
        <v>19.102935700799996</v>
      </c>
      <c r="AE88">
        <v>0</v>
      </c>
      <c r="AF88" s="24"/>
      <c r="AG88">
        <f t="shared" si="5"/>
        <v>19.102935700799996</v>
      </c>
      <c r="AI88" s="34">
        <f>PXIL!M88</f>
        <v>0</v>
      </c>
      <c r="AJ88" s="34">
        <f>PXIL!S88</f>
        <v>0</v>
      </c>
      <c r="AK88" s="34">
        <f>RTM_IEX!M88</f>
        <v>1.06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15.952534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0.16977429919999998</v>
      </c>
      <c r="AD89">
        <f t="shared" si="4"/>
        <v>19.1227597008</v>
      </c>
      <c r="AE89">
        <v>0</v>
      </c>
      <c r="AF89" s="24"/>
      <c r="AG89">
        <f t="shared" si="5"/>
        <v>19.1227597008</v>
      </c>
      <c r="AI89" s="34">
        <f>PXIL!M89</f>
        <v>0</v>
      </c>
      <c r="AJ89" s="34">
        <f>PXIL!S89</f>
        <v>0</v>
      </c>
      <c r="AK89" s="34">
        <f>RTM_IEX!M89</f>
        <v>3.19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15.952534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0.16924629920000001</v>
      </c>
      <c r="AD90">
        <f t="shared" si="4"/>
        <v>19.0632877008</v>
      </c>
      <c r="AE90">
        <v>0</v>
      </c>
      <c r="AF90" s="24"/>
      <c r="AG90">
        <f t="shared" si="5"/>
        <v>19.0632877008</v>
      </c>
      <c r="AI90" s="34">
        <f>PXIL!M90</f>
        <v>0</v>
      </c>
      <c r="AJ90" s="34">
        <f>PXIL!S90</f>
        <v>0</v>
      </c>
      <c r="AK90" s="34">
        <f>RTM_IEX!M90</f>
        <v>3.1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15.952534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0.1505902992</v>
      </c>
      <c r="AD91">
        <f t="shared" si="4"/>
        <v>16.961943700799999</v>
      </c>
      <c r="AE91">
        <v>0</v>
      </c>
      <c r="AF91" s="24"/>
      <c r="AG91">
        <f t="shared" si="5"/>
        <v>16.961943700799999</v>
      </c>
      <c r="AI91" s="34">
        <f>PXIL!M91</f>
        <v>0</v>
      </c>
      <c r="AJ91" s="34">
        <f>PXIL!S91</f>
        <v>0</v>
      </c>
      <c r="AK91" s="34">
        <f>RTM_IEX!M91</f>
        <v>1.1599999999999999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15.952534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0.16000629920000001</v>
      </c>
      <c r="AD92">
        <f t="shared" si="4"/>
        <v>18.022527700800001</v>
      </c>
      <c r="AE92">
        <v>0</v>
      </c>
      <c r="AF92" s="24"/>
      <c r="AG92">
        <f t="shared" si="5"/>
        <v>18.022527700800001</v>
      </c>
      <c r="AI92" s="34">
        <f>PXIL!M92</f>
        <v>0</v>
      </c>
      <c r="AJ92" s="34">
        <f>PXIL!S92</f>
        <v>0</v>
      </c>
      <c r="AK92" s="34">
        <f>RTM_IEX!M92</f>
        <v>2.23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15.952534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0.16167829920000001</v>
      </c>
      <c r="AD93">
        <f t="shared" si="4"/>
        <v>18.210855700800003</v>
      </c>
      <c r="AE93">
        <v>0</v>
      </c>
      <c r="AF93" s="24"/>
      <c r="AG93">
        <f t="shared" si="5"/>
        <v>18.210855700800003</v>
      </c>
      <c r="AI93" s="34">
        <f>PXIL!M93</f>
        <v>0</v>
      </c>
      <c r="AJ93" s="34">
        <f>PXIL!S93</f>
        <v>0</v>
      </c>
      <c r="AK93" s="34">
        <f>RTM_IEX!M93</f>
        <v>2.42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15.952534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0.14258229920000001</v>
      </c>
      <c r="AD94">
        <f t="shared" si="4"/>
        <v>16.059951700799999</v>
      </c>
      <c r="AE94">
        <v>0</v>
      </c>
      <c r="AF94" s="24"/>
      <c r="AG94">
        <f t="shared" si="5"/>
        <v>16.059951700799999</v>
      </c>
      <c r="AI94" s="34">
        <f>PXIL!M94</f>
        <v>0</v>
      </c>
      <c r="AJ94" s="34">
        <f>PXIL!S94</f>
        <v>0</v>
      </c>
      <c r="AK94" s="34">
        <f>RTM_IEX!M94</f>
        <v>0.25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15.952534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0.14205429920000001</v>
      </c>
      <c r="AD95">
        <f t="shared" si="4"/>
        <v>16.0004797008</v>
      </c>
      <c r="AE95">
        <v>0</v>
      </c>
      <c r="AF95" s="24"/>
      <c r="AG95">
        <f t="shared" si="5"/>
        <v>16.0004797008</v>
      </c>
      <c r="AI95" s="34">
        <f>PXIL!M95</f>
        <v>0</v>
      </c>
      <c r="AJ95" s="34">
        <f>PXIL!S95</f>
        <v>0</v>
      </c>
      <c r="AK95" s="34">
        <f>RTM_IEX!M95</f>
        <v>0.19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15.952534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0.14971029920000001</v>
      </c>
      <c r="AD96">
        <f t="shared" si="4"/>
        <v>16.8628237008</v>
      </c>
      <c r="AE96">
        <v>0</v>
      </c>
      <c r="AF96" s="24"/>
      <c r="AG96">
        <f t="shared" si="5"/>
        <v>16.8628237008</v>
      </c>
      <c r="AI96" s="34">
        <f>PXIL!M96</f>
        <v>0</v>
      </c>
      <c r="AJ96" s="34">
        <f>PXIL!S96</f>
        <v>0</v>
      </c>
      <c r="AK96" s="34">
        <f>RTM_IEX!M96</f>
        <v>1.06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14.318474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0.1260025712</v>
      </c>
      <c r="AD97">
        <f t="shared" si="4"/>
        <v>14.192471428799999</v>
      </c>
      <c r="AE97">
        <v>0</v>
      </c>
      <c r="AF97" s="24"/>
      <c r="AG97">
        <f t="shared" si="5"/>
        <v>14.192471428799999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13.975972000000001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0.12298855360000001</v>
      </c>
      <c r="AD98">
        <f t="shared" si="4"/>
        <v>13.8529834464</v>
      </c>
      <c r="AE98">
        <v>0</v>
      </c>
      <c r="AF98" s="24"/>
      <c r="AG98">
        <f t="shared" si="5"/>
        <v>13.8529834464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0.33188717000000001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1.4489999999999998E-2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3.5235170960000043E-3</v>
      </c>
      <c r="AD99">
        <f t="shared" si="6"/>
        <v>0.39687615290399991</v>
      </c>
      <c r="AE99">
        <f t="shared" ref="AE99:AR99" si="8">SUM(AE3:AE98)/4000</f>
        <v>0</v>
      </c>
      <c r="AG99">
        <f t="shared" si="8"/>
        <v>0.39687615290399991</v>
      </c>
      <c r="AI99">
        <f t="shared" si="8"/>
        <v>0</v>
      </c>
      <c r="AJ99">
        <f t="shared" si="8"/>
        <v>0</v>
      </c>
      <c r="AK99">
        <f t="shared" si="8"/>
        <v>5.4022499999999973E-2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265</v>
      </c>
      <c r="C3" s="16">
        <f>'[1]18'!C5</f>
        <v>0</v>
      </c>
      <c r="D3" s="16">
        <f>'[1]18'!D5</f>
        <v>35</v>
      </c>
      <c r="E3" s="16">
        <f>'[1]18'!E5</f>
        <v>0</v>
      </c>
      <c r="F3" s="15">
        <f>SUM(B3:E3)</f>
        <v>300</v>
      </c>
      <c r="G3" s="15">
        <f>'[1]18'!H5</f>
        <v>265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'[1]18'!B6</f>
        <v>265</v>
      </c>
      <c r="C4" s="16">
        <f>'[1]18'!C6</f>
        <v>0</v>
      </c>
      <c r="D4" s="16">
        <f>'[1]18'!D6</f>
        <v>35</v>
      </c>
      <c r="E4" s="16">
        <f>'[1]18'!E6</f>
        <v>0</v>
      </c>
      <c r="F4" s="15">
        <f>SUM(B4:E4)</f>
        <v>300</v>
      </c>
      <c r="G4" s="15">
        <f>'[1]18'!H6</f>
        <v>265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'[1]18'!B7</f>
        <v>265</v>
      </c>
      <c r="C5" s="16">
        <f>'[1]18'!C7</f>
        <v>0</v>
      </c>
      <c r="D5" s="16">
        <f>'[1]18'!D7</f>
        <v>35</v>
      </c>
      <c r="E5" s="16">
        <f>'[1]18'!E7</f>
        <v>0</v>
      </c>
      <c r="F5" s="15">
        <f t="shared" ref="F5:F68" si="6">SUM(B5:E5)</f>
        <v>300</v>
      </c>
      <c r="G5" s="15">
        <f>'[1]18'!H7</f>
        <v>265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'[1]18'!B8</f>
        <v>265</v>
      </c>
      <c r="C6" s="16">
        <f>'[1]18'!C8</f>
        <v>0</v>
      </c>
      <c r="D6" s="16">
        <f>'[1]18'!D8</f>
        <v>35</v>
      </c>
      <c r="E6" s="16">
        <f>'[1]18'!E8</f>
        <v>0</v>
      </c>
      <c r="F6" s="15">
        <f t="shared" si="6"/>
        <v>300</v>
      </c>
      <c r="G6" s="15">
        <f>'[1]18'!H8</f>
        <v>265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'[1]18'!B9</f>
        <v>265</v>
      </c>
      <c r="C7" s="16">
        <f>'[1]18'!C9</f>
        <v>0</v>
      </c>
      <c r="D7" s="16">
        <f>'[1]18'!D9</f>
        <v>35</v>
      </c>
      <c r="E7" s="16">
        <f>'[1]18'!E9</f>
        <v>0</v>
      </c>
      <c r="F7" s="15">
        <f t="shared" si="6"/>
        <v>300</v>
      </c>
      <c r="G7" s="15">
        <f>'[1]18'!H9</f>
        <v>265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'[1]18'!B10</f>
        <v>265</v>
      </c>
      <c r="C8" s="16">
        <f>'[1]18'!C10</f>
        <v>0</v>
      </c>
      <c r="D8" s="16">
        <f>'[1]18'!D10</f>
        <v>35</v>
      </c>
      <c r="E8" s="16">
        <f>'[1]18'!E10</f>
        <v>0</v>
      </c>
      <c r="F8" s="15">
        <f t="shared" si="6"/>
        <v>300</v>
      </c>
      <c r="G8" s="15">
        <f>'[1]18'!H10</f>
        <v>265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'[1]18'!B11</f>
        <v>265</v>
      </c>
      <c r="C9" s="16">
        <f>'[1]18'!C11</f>
        <v>0</v>
      </c>
      <c r="D9" s="16">
        <f>'[1]18'!D11</f>
        <v>35</v>
      </c>
      <c r="E9" s="16">
        <f>'[1]18'!E11</f>
        <v>0</v>
      </c>
      <c r="F9" s="15">
        <f t="shared" si="6"/>
        <v>300</v>
      </c>
      <c r="G9" s="15">
        <f>'[1]18'!H11</f>
        <v>265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'[1]18'!B12</f>
        <v>265</v>
      </c>
      <c r="C10" s="16">
        <f>'[1]18'!C12</f>
        <v>0</v>
      </c>
      <c r="D10" s="16">
        <f>'[1]18'!D12</f>
        <v>35</v>
      </c>
      <c r="E10" s="16">
        <f>'[1]18'!E12</f>
        <v>0</v>
      </c>
      <c r="F10" s="15">
        <f t="shared" si="6"/>
        <v>300</v>
      </c>
      <c r="G10" s="15">
        <f>'[1]18'!H12</f>
        <v>265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'[1]18'!B13</f>
        <v>265</v>
      </c>
      <c r="C11" s="16">
        <f>'[1]18'!C13</f>
        <v>0</v>
      </c>
      <c r="D11" s="16">
        <f>'[1]18'!D13</f>
        <v>35</v>
      </c>
      <c r="E11" s="16">
        <f>'[1]18'!E13</f>
        <v>0</v>
      </c>
      <c r="F11" s="15">
        <f t="shared" si="6"/>
        <v>300</v>
      </c>
      <c r="G11" s="15">
        <f>'[1]18'!H13</f>
        <v>265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'[1]18'!B14</f>
        <v>265</v>
      </c>
      <c r="C12" s="16">
        <f>'[1]18'!C14</f>
        <v>0</v>
      </c>
      <c r="D12" s="16">
        <f>'[1]18'!D14</f>
        <v>35</v>
      </c>
      <c r="E12" s="16">
        <f>'[1]18'!E14</f>
        <v>0</v>
      </c>
      <c r="F12" s="15">
        <f t="shared" si="6"/>
        <v>300</v>
      </c>
      <c r="G12" s="15">
        <f>'[1]18'!H14</f>
        <v>265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'[1]18'!B15</f>
        <v>265</v>
      </c>
      <c r="C13" s="16">
        <f>'[1]18'!C15</f>
        <v>0</v>
      </c>
      <c r="D13" s="16">
        <f>'[1]18'!D15</f>
        <v>35</v>
      </c>
      <c r="E13" s="16">
        <f>'[1]18'!E15</f>
        <v>0</v>
      </c>
      <c r="F13" s="15">
        <f t="shared" si="6"/>
        <v>300</v>
      </c>
      <c r="G13" s="15">
        <f>'[1]18'!H15</f>
        <v>265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'[1]18'!B16</f>
        <v>265</v>
      </c>
      <c r="C14" s="16">
        <f>'[1]18'!C16</f>
        <v>0</v>
      </c>
      <c r="D14" s="16">
        <f>'[1]18'!D16</f>
        <v>35</v>
      </c>
      <c r="E14" s="16">
        <f>'[1]18'!E16</f>
        <v>0</v>
      </c>
      <c r="F14" s="15">
        <f t="shared" si="6"/>
        <v>300</v>
      </c>
      <c r="G14" s="15">
        <f>'[1]18'!H16</f>
        <v>265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'[1]18'!B17</f>
        <v>265</v>
      </c>
      <c r="C15" s="16">
        <f>'[1]18'!C17</f>
        <v>0</v>
      </c>
      <c r="D15" s="16">
        <f>'[1]18'!D17</f>
        <v>35</v>
      </c>
      <c r="E15" s="16">
        <f>'[1]18'!E17</f>
        <v>0</v>
      </c>
      <c r="F15" s="15">
        <f t="shared" si="6"/>
        <v>300</v>
      </c>
      <c r="G15" s="15">
        <f>'[1]18'!H17</f>
        <v>265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'[1]18'!B18</f>
        <v>265</v>
      </c>
      <c r="C16" s="16">
        <f>'[1]18'!C18</f>
        <v>0</v>
      </c>
      <c r="D16" s="16">
        <f>'[1]18'!D18</f>
        <v>35</v>
      </c>
      <c r="E16" s="16">
        <f>'[1]18'!E18</f>
        <v>0</v>
      </c>
      <c r="F16" s="15">
        <f t="shared" si="6"/>
        <v>300</v>
      </c>
      <c r="G16" s="15">
        <f>'[1]18'!H18</f>
        <v>265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'[1]18'!B19</f>
        <v>265</v>
      </c>
      <c r="C17" s="16">
        <f>'[1]18'!C19</f>
        <v>0</v>
      </c>
      <c r="D17" s="16">
        <f>'[1]18'!D19</f>
        <v>35</v>
      </c>
      <c r="E17" s="16">
        <f>'[1]18'!E19</f>
        <v>0</v>
      </c>
      <c r="F17" s="15">
        <f t="shared" si="6"/>
        <v>300</v>
      </c>
      <c r="G17" s="15">
        <f>'[1]18'!H19</f>
        <v>265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'[1]18'!B20</f>
        <v>265</v>
      </c>
      <c r="C18" s="16">
        <f>'[1]18'!C20</f>
        <v>0</v>
      </c>
      <c r="D18" s="16">
        <f>'[1]18'!D20</f>
        <v>35</v>
      </c>
      <c r="E18" s="16">
        <f>'[1]18'!E20</f>
        <v>0</v>
      </c>
      <c r="F18" s="15">
        <f t="shared" si="6"/>
        <v>300</v>
      </c>
      <c r="G18" s="15">
        <f>'[1]18'!H20</f>
        <v>265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'[1]18'!B21</f>
        <v>265</v>
      </c>
      <c r="C19" s="16">
        <f>'[1]18'!C21</f>
        <v>0</v>
      </c>
      <c r="D19" s="16">
        <f>'[1]18'!D21</f>
        <v>35</v>
      </c>
      <c r="E19" s="16">
        <f>'[1]18'!E21</f>
        <v>0</v>
      </c>
      <c r="F19" s="15">
        <f t="shared" si="6"/>
        <v>300</v>
      </c>
      <c r="G19" s="15">
        <f>'[1]18'!H21</f>
        <v>265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'[1]18'!B22</f>
        <v>265</v>
      </c>
      <c r="C20" s="16">
        <f>'[1]18'!C22</f>
        <v>0</v>
      </c>
      <c r="D20" s="16">
        <f>'[1]18'!D22</f>
        <v>35</v>
      </c>
      <c r="E20" s="16">
        <f>'[1]18'!E22</f>
        <v>0</v>
      </c>
      <c r="F20" s="15">
        <f t="shared" si="6"/>
        <v>300</v>
      </c>
      <c r="G20" s="15">
        <f>'[1]18'!H22</f>
        <v>265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'[1]18'!B23</f>
        <v>265</v>
      </c>
      <c r="C21" s="16">
        <f>'[1]18'!C23</f>
        <v>0</v>
      </c>
      <c r="D21" s="16">
        <f>'[1]18'!D23</f>
        <v>35</v>
      </c>
      <c r="E21" s="16">
        <f>'[1]18'!E23</f>
        <v>0</v>
      </c>
      <c r="F21" s="15">
        <f t="shared" si="6"/>
        <v>300</v>
      </c>
      <c r="G21" s="15">
        <f>'[1]18'!H23</f>
        <v>265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'[1]18'!B24</f>
        <v>265</v>
      </c>
      <c r="C22" s="16">
        <f>'[1]18'!C24</f>
        <v>0</v>
      </c>
      <c r="D22" s="16">
        <f>'[1]18'!D24</f>
        <v>35</v>
      </c>
      <c r="E22" s="16">
        <f>'[1]18'!E24</f>
        <v>0</v>
      </c>
      <c r="F22" s="15">
        <f t="shared" si="6"/>
        <v>300</v>
      </c>
      <c r="G22" s="15">
        <f>'[1]18'!H24</f>
        <v>265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'[1]18'!B25</f>
        <v>265</v>
      </c>
      <c r="C23" s="16">
        <f>'[1]18'!C25</f>
        <v>0</v>
      </c>
      <c r="D23" s="16">
        <f>'[1]18'!D25</f>
        <v>35</v>
      </c>
      <c r="E23" s="16">
        <f>'[1]18'!E25</f>
        <v>0</v>
      </c>
      <c r="F23" s="15">
        <f t="shared" si="6"/>
        <v>300</v>
      </c>
      <c r="G23" s="15">
        <f>'[1]18'!H25</f>
        <v>265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'[1]18'!B26</f>
        <v>265</v>
      </c>
      <c r="C24" s="16">
        <f>'[1]18'!C26</f>
        <v>0</v>
      </c>
      <c r="D24" s="16">
        <f>'[1]18'!D26</f>
        <v>35</v>
      </c>
      <c r="E24" s="16">
        <f>'[1]18'!E26</f>
        <v>0</v>
      </c>
      <c r="F24" s="15">
        <f t="shared" si="6"/>
        <v>300</v>
      </c>
      <c r="G24" s="15">
        <f>'[1]18'!H26</f>
        <v>265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'[1]18'!B27</f>
        <v>265</v>
      </c>
      <c r="C25" s="16">
        <f>'[1]18'!C27</f>
        <v>0</v>
      </c>
      <c r="D25" s="16">
        <f>'[1]18'!D27</f>
        <v>35</v>
      </c>
      <c r="E25" s="16">
        <f>'[1]18'!E27</f>
        <v>0</v>
      </c>
      <c r="F25" s="15">
        <f t="shared" si="6"/>
        <v>300</v>
      </c>
      <c r="G25" s="15">
        <f>'[1]18'!H27</f>
        <v>265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'[1]18'!B28</f>
        <v>265</v>
      </c>
      <c r="C26" s="16">
        <f>'[1]18'!C28</f>
        <v>0</v>
      </c>
      <c r="D26" s="16">
        <f>'[1]18'!D28</f>
        <v>35</v>
      </c>
      <c r="E26" s="16">
        <f>'[1]18'!E28</f>
        <v>0</v>
      </c>
      <c r="F26" s="15">
        <f t="shared" si="6"/>
        <v>300</v>
      </c>
      <c r="G26" s="15">
        <f>'[1]18'!H28</f>
        <v>265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'[1]18'!B29</f>
        <v>265</v>
      </c>
      <c r="C27" s="16">
        <f>'[1]18'!C29</f>
        <v>0</v>
      </c>
      <c r="D27" s="16">
        <f>'[1]18'!D29</f>
        <v>35</v>
      </c>
      <c r="E27" s="16">
        <f>'[1]18'!E29</f>
        <v>0</v>
      </c>
      <c r="F27" s="15">
        <f t="shared" si="6"/>
        <v>300</v>
      </c>
      <c r="G27" s="15">
        <f>'[1]18'!H29</f>
        <v>265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'[1]18'!B30</f>
        <v>265</v>
      </c>
      <c r="C28" s="16">
        <f>'[1]18'!C30</f>
        <v>0</v>
      </c>
      <c r="D28" s="16">
        <f>'[1]18'!D30</f>
        <v>35</v>
      </c>
      <c r="E28" s="16">
        <f>'[1]18'!E30</f>
        <v>0</v>
      </c>
      <c r="F28" s="15">
        <f t="shared" si="6"/>
        <v>300</v>
      </c>
      <c r="G28" s="15">
        <f>'[1]18'!H30</f>
        <v>265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'[1]18'!B31</f>
        <v>265</v>
      </c>
      <c r="C29" s="16">
        <f>'[1]18'!C31</f>
        <v>0</v>
      </c>
      <c r="D29" s="16">
        <f>'[1]18'!D31</f>
        <v>35</v>
      </c>
      <c r="E29" s="16">
        <f>'[1]18'!E31</f>
        <v>0</v>
      </c>
      <c r="F29" s="15">
        <f t="shared" si="6"/>
        <v>300</v>
      </c>
      <c r="G29" s="15">
        <f>'[1]18'!H31</f>
        <v>265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'[1]18'!B32</f>
        <v>265</v>
      </c>
      <c r="C30" s="16">
        <f>'[1]18'!C32</f>
        <v>0</v>
      </c>
      <c r="D30" s="16">
        <f>'[1]18'!D32</f>
        <v>35</v>
      </c>
      <c r="E30" s="16">
        <f>'[1]18'!E32</f>
        <v>0</v>
      </c>
      <c r="F30" s="15">
        <f t="shared" si="6"/>
        <v>300</v>
      </c>
      <c r="G30" s="15">
        <f>'[1]18'!H32</f>
        <v>265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'[1]18'!B33</f>
        <v>265</v>
      </c>
      <c r="C31" s="16">
        <f>'[1]18'!C33</f>
        <v>0</v>
      </c>
      <c r="D31" s="16">
        <f>'[1]18'!D33</f>
        <v>35</v>
      </c>
      <c r="E31" s="16">
        <f>'[1]18'!E33</f>
        <v>0</v>
      </c>
      <c r="F31" s="15">
        <f t="shared" si="6"/>
        <v>300</v>
      </c>
      <c r="G31" s="15">
        <f>'[1]18'!H33</f>
        <v>265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'[1]18'!B34</f>
        <v>265</v>
      </c>
      <c r="C32" s="16">
        <f>'[1]18'!C34</f>
        <v>0</v>
      </c>
      <c r="D32" s="16">
        <f>'[1]18'!D34</f>
        <v>35</v>
      </c>
      <c r="E32" s="16">
        <f>'[1]18'!E34</f>
        <v>0</v>
      </c>
      <c r="F32" s="15">
        <f t="shared" si="6"/>
        <v>300</v>
      </c>
      <c r="G32" s="15">
        <f>'[1]18'!H34</f>
        <v>265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'[1]18'!B35</f>
        <v>265</v>
      </c>
      <c r="C33" s="16">
        <f>'[1]18'!C35</f>
        <v>0</v>
      </c>
      <c r="D33" s="16">
        <f>'[1]18'!D35</f>
        <v>35</v>
      </c>
      <c r="E33" s="16">
        <f>'[1]18'!E35</f>
        <v>0</v>
      </c>
      <c r="F33" s="15">
        <f t="shared" si="6"/>
        <v>300</v>
      </c>
      <c r="G33" s="15">
        <f>'[1]18'!H35</f>
        <v>265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'[1]18'!B36</f>
        <v>265</v>
      </c>
      <c r="C34" s="16">
        <f>'[1]18'!C36</f>
        <v>0</v>
      </c>
      <c r="D34" s="16">
        <f>'[1]18'!D36</f>
        <v>35</v>
      </c>
      <c r="E34" s="16">
        <f>'[1]18'!E36</f>
        <v>0</v>
      </c>
      <c r="F34" s="15">
        <f t="shared" si="6"/>
        <v>300</v>
      </c>
      <c r="G34" s="15">
        <f>'[1]18'!H36</f>
        <v>265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'[1]18'!B37</f>
        <v>265</v>
      </c>
      <c r="C35" s="16">
        <f>'[1]18'!C37</f>
        <v>0</v>
      </c>
      <c r="D35" s="16">
        <f>'[1]18'!D37</f>
        <v>35</v>
      </c>
      <c r="E35" s="16">
        <f>'[1]18'!E37</f>
        <v>0</v>
      </c>
      <c r="F35" s="15">
        <f t="shared" si="6"/>
        <v>300</v>
      </c>
      <c r="G35" s="15">
        <f>'[1]18'!H37</f>
        <v>265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'[1]18'!B38</f>
        <v>265</v>
      </c>
      <c r="C36" s="16">
        <f>'[1]18'!C38</f>
        <v>0</v>
      </c>
      <c r="D36" s="16">
        <f>'[1]18'!D38</f>
        <v>35</v>
      </c>
      <c r="E36" s="16">
        <f>'[1]18'!E38</f>
        <v>0</v>
      </c>
      <c r="F36" s="15">
        <f t="shared" si="6"/>
        <v>300</v>
      </c>
      <c r="G36" s="15">
        <f>'[1]18'!H38</f>
        <v>265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'[1]18'!B39</f>
        <v>265</v>
      </c>
      <c r="C37" s="16">
        <f>'[1]18'!C39</f>
        <v>0</v>
      </c>
      <c r="D37" s="16">
        <f>'[1]18'!D39</f>
        <v>35</v>
      </c>
      <c r="E37" s="16">
        <f>'[1]18'!E39</f>
        <v>0</v>
      </c>
      <c r="F37" s="15">
        <f t="shared" si="6"/>
        <v>300</v>
      </c>
      <c r="G37" s="15">
        <f>'[1]18'!H39</f>
        <v>265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'[1]18'!B40</f>
        <v>265</v>
      </c>
      <c r="C38" s="16">
        <f>'[1]18'!C40</f>
        <v>0</v>
      </c>
      <c r="D38" s="16">
        <f>'[1]18'!D40</f>
        <v>35</v>
      </c>
      <c r="E38" s="16">
        <f>'[1]18'!E40</f>
        <v>0</v>
      </c>
      <c r="F38" s="15">
        <f t="shared" si="6"/>
        <v>300</v>
      </c>
      <c r="G38" s="15">
        <f>'[1]18'!H40</f>
        <v>265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'[1]18'!B41</f>
        <v>265</v>
      </c>
      <c r="C39" s="16">
        <f>'[1]18'!C41</f>
        <v>0</v>
      </c>
      <c r="D39" s="16">
        <f>'[1]18'!D41</f>
        <v>35</v>
      </c>
      <c r="E39" s="16">
        <f>'[1]18'!E41</f>
        <v>0</v>
      </c>
      <c r="F39" s="15">
        <f t="shared" si="6"/>
        <v>300</v>
      </c>
      <c r="G39" s="15">
        <f>'[1]18'!H41</f>
        <v>265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'[1]18'!B42</f>
        <v>265</v>
      </c>
      <c r="C40" s="16">
        <f>'[1]18'!C42</f>
        <v>0</v>
      </c>
      <c r="D40" s="16">
        <f>'[1]18'!D42</f>
        <v>35</v>
      </c>
      <c r="E40" s="16">
        <f>'[1]18'!E42</f>
        <v>0</v>
      </c>
      <c r="F40" s="15">
        <f t="shared" si="6"/>
        <v>300</v>
      </c>
      <c r="G40" s="15">
        <f>'[1]18'!H42</f>
        <v>265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'[1]18'!B43</f>
        <v>265</v>
      </c>
      <c r="C41" s="16">
        <f>'[1]18'!C43</f>
        <v>0</v>
      </c>
      <c r="D41" s="16">
        <f>'[1]18'!D43</f>
        <v>35</v>
      </c>
      <c r="E41" s="16">
        <f>'[1]18'!E43</f>
        <v>0</v>
      </c>
      <c r="F41" s="15">
        <f t="shared" si="6"/>
        <v>300</v>
      </c>
      <c r="G41" s="15">
        <f>'[1]18'!H43</f>
        <v>265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'[1]18'!B44</f>
        <v>265</v>
      </c>
      <c r="C42" s="16">
        <f>'[1]18'!C44</f>
        <v>0</v>
      </c>
      <c r="D42" s="16">
        <f>'[1]18'!D44</f>
        <v>35</v>
      </c>
      <c r="E42" s="16">
        <f>'[1]18'!E44</f>
        <v>0</v>
      </c>
      <c r="F42" s="15">
        <f t="shared" si="6"/>
        <v>300</v>
      </c>
      <c r="G42" s="15">
        <f>'[1]18'!H44</f>
        <v>265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'[1]18'!B45</f>
        <v>265</v>
      </c>
      <c r="C43" s="16">
        <f>'[1]18'!C45</f>
        <v>0</v>
      </c>
      <c r="D43" s="16">
        <f>'[1]18'!D45</f>
        <v>35</v>
      </c>
      <c r="E43" s="16">
        <f>'[1]18'!E45</f>
        <v>0</v>
      </c>
      <c r="F43" s="15">
        <f t="shared" si="6"/>
        <v>300</v>
      </c>
      <c r="G43" s="15">
        <f>'[1]18'!H45</f>
        <v>265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'[1]18'!B46</f>
        <v>265</v>
      </c>
      <c r="C44" s="16">
        <f>'[1]18'!C46</f>
        <v>0</v>
      </c>
      <c r="D44" s="16">
        <f>'[1]18'!D46</f>
        <v>35</v>
      </c>
      <c r="E44" s="16">
        <f>'[1]18'!E46</f>
        <v>0</v>
      </c>
      <c r="F44" s="15">
        <f t="shared" si="6"/>
        <v>300</v>
      </c>
      <c r="G44" s="15">
        <f>'[1]18'!H46</f>
        <v>265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'[1]18'!B47</f>
        <v>265</v>
      </c>
      <c r="C45" s="16">
        <f>'[1]18'!C47</f>
        <v>0</v>
      </c>
      <c r="D45" s="16">
        <f>'[1]18'!D47</f>
        <v>35</v>
      </c>
      <c r="E45" s="16">
        <f>'[1]18'!E47</f>
        <v>0</v>
      </c>
      <c r="F45" s="15">
        <f t="shared" si="6"/>
        <v>300</v>
      </c>
      <c r="G45" s="15">
        <f>'[1]18'!H47</f>
        <v>265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'[1]18'!B48</f>
        <v>265</v>
      </c>
      <c r="C46" s="16">
        <f>'[1]18'!C48</f>
        <v>0</v>
      </c>
      <c r="D46" s="16">
        <f>'[1]18'!D48</f>
        <v>35</v>
      </c>
      <c r="E46" s="16">
        <f>'[1]18'!E48</f>
        <v>0</v>
      </c>
      <c r="F46" s="15">
        <f t="shared" si="6"/>
        <v>300</v>
      </c>
      <c r="G46" s="15">
        <f>'[1]18'!H48</f>
        <v>265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'[1]18'!B49</f>
        <v>265</v>
      </c>
      <c r="C47" s="16">
        <f>'[1]18'!C49</f>
        <v>0</v>
      </c>
      <c r="D47" s="16">
        <f>'[1]18'!D49</f>
        <v>35</v>
      </c>
      <c r="E47" s="16">
        <f>'[1]18'!E49</f>
        <v>0</v>
      </c>
      <c r="F47" s="15">
        <f t="shared" si="6"/>
        <v>300</v>
      </c>
      <c r="G47" s="15">
        <f>'[1]18'!H49</f>
        <v>265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'[1]18'!B50</f>
        <v>265</v>
      </c>
      <c r="C48" s="16">
        <f>'[1]18'!C50</f>
        <v>0</v>
      </c>
      <c r="D48" s="16">
        <f>'[1]18'!D50</f>
        <v>35</v>
      </c>
      <c r="E48" s="16">
        <f>'[1]18'!E50</f>
        <v>0</v>
      </c>
      <c r="F48" s="15">
        <f t="shared" si="6"/>
        <v>300</v>
      </c>
      <c r="G48" s="15">
        <f>'[1]18'!H50</f>
        <v>265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'[1]18'!B51</f>
        <v>265</v>
      </c>
      <c r="C49" s="16">
        <f>'[1]18'!C51</f>
        <v>0</v>
      </c>
      <c r="D49" s="16">
        <f>'[1]18'!D51</f>
        <v>35</v>
      </c>
      <c r="E49" s="16">
        <f>'[1]18'!E51</f>
        <v>0</v>
      </c>
      <c r="F49" s="15">
        <f t="shared" si="6"/>
        <v>300</v>
      </c>
      <c r="G49" s="15">
        <f>'[1]18'!H51</f>
        <v>265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'[1]18'!B52</f>
        <v>265</v>
      </c>
      <c r="C50" s="16">
        <f>'[1]18'!C52</f>
        <v>0</v>
      </c>
      <c r="D50" s="16">
        <f>'[1]18'!D52</f>
        <v>35</v>
      </c>
      <c r="E50" s="16">
        <f>'[1]18'!E52</f>
        <v>0</v>
      </c>
      <c r="F50" s="15">
        <f t="shared" si="6"/>
        <v>300</v>
      </c>
      <c r="G50" s="15">
        <f>'[1]18'!H52</f>
        <v>265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'[1]18'!B53</f>
        <v>265</v>
      </c>
      <c r="C51" s="16">
        <f>'[1]18'!C53</f>
        <v>0</v>
      </c>
      <c r="D51" s="16">
        <f>'[1]18'!D53</f>
        <v>35</v>
      </c>
      <c r="E51" s="16">
        <f>'[1]18'!E53</f>
        <v>0</v>
      </c>
      <c r="F51" s="15">
        <f t="shared" si="6"/>
        <v>300</v>
      </c>
      <c r="G51" s="15">
        <f>'[1]18'!H53</f>
        <v>265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'[1]18'!B54</f>
        <v>265</v>
      </c>
      <c r="C52" s="16">
        <f>'[1]18'!C54</f>
        <v>0</v>
      </c>
      <c r="D52" s="16">
        <f>'[1]18'!D54</f>
        <v>35</v>
      </c>
      <c r="E52" s="16">
        <f>'[1]18'!E54</f>
        <v>0</v>
      </c>
      <c r="F52" s="15">
        <f t="shared" si="6"/>
        <v>300</v>
      </c>
      <c r="G52" s="15">
        <f>'[1]18'!H54</f>
        <v>265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'[1]18'!B55</f>
        <v>265</v>
      </c>
      <c r="C53" s="16">
        <f>'[1]18'!C55</f>
        <v>0</v>
      </c>
      <c r="D53" s="16">
        <f>'[1]18'!D55</f>
        <v>35</v>
      </c>
      <c r="E53" s="16">
        <f>'[1]18'!E55</f>
        <v>0</v>
      </c>
      <c r="F53" s="15">
        <f t="shared" si="6"/>
        <v>300</v>
      </c>
      <c r="G53" s="15">
        <f>'[1]18'!H55</f>
        <v>265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'[1]18'!B56</f>
        <v>265</v>
      </c>
      <c r="C54" s="16">
        <f>'[1]18'!C56</f>
        <v>0</v>
      </c>
      <c r="D54" s="16">
        <f>'[1]18'!D56</f>
        <v>35</v>
      </c>
      <c r="E54" s="16">
        <f>'[1]18'!E56</f>
        <v>0</v>
      </c>
      <c r="F54" s="15">
        <f t="shared" si="6"/>
        <v>300</v>
      </c>
      <c r="G54" s="15">
        <f>'[1]18'!H56</f>
        <v>265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'[1]18'!B57</f>
        <v>265</v>
      </c>
      <c r="C55" s="16">
        <f>'[1]18'!C57</f>
        <v>0</v>
      </c>
      <c r="D55" s="16">
        <f>'[1]18'!D57</f>
        <v>35</v>
      </c>
      <c r="E55" s="16">
        <f>'[1]18'!E57</f>
        <v>0</v>
      </c>
      <c r="F55" s="15">
        <f t="shared" si="6"/>
        <v>300</v>
      </c>
      <c r="G55" s="15">
        <f>'[1]18'!H57</f>
        <v>265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'[1]18'!B58</f>
        <v>265</v>
      </c>
      <c r="C56" s="16">
        <f>'[1]18'!C58</f>
        <v>0</v>
      </c>
      <c r="D56" s="16">
        <f>'[1]18'!D58</f>
        <v>35</v>
      </c>
      <c r="E56" s="16">
        <f>'[1]18'!E58</f>
        <v>0</v>
      </c>
      <c r="F56" s="15">
        <f t="shared" si="6"/>
        <v>300</v>
      </c>
      <c r="G56" s="15">
        <f>'[1]18'!H58</f>
        <v>265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'[1]18'!B59</f>
        <v>265</v>
      </c>
      <c r="C57" s="16">
        <f>'[1]18'!C59</f>
        <v>0</v>
      </c>
      <c r="D57" s="16">
        <f>'[1]18'!D59</f>
        <v>35</v>
      </c>
      <c r="E57" s="16">
        <f>'[1]18'!E59</f>
        <v>0</v>
      </c>
      <c r="F57" s="15">
        <f t="shared" si="6"/>
        <v>300</v>
      </c>
      <c r="G57" s="15">
        <f>'[1]18'!H59</f>
        <v>265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'[1]18'!B60</f>
        <v>265</v>
      </c>
      <c r="C58" s="16">
        <f>'[1]18'!C60</f>
        <v>0</v>
      </c>
      <c r="D58" s="16">
        <f>'[1]18'!D60</f>
        <v>35</v>
      </c>
      <c r="E58" s="16">
        <f>'[1]18'!E60</f>
        <v>0</v>
      </c>
      <c r="F58" s="15">
        <f t="shared" si="6"/>
        <v>300</v>
      </c>
      <c r="G58" s="15">
        <f>'[1]18'!H60</f>
        <v>265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'[1]18'!B61</f>
        <v>265</v>
      </c>
      <c r="C59" s="16">
        <f>'[1]18'!C61</f>
        <v>0</v>
      </c>
      <c r="D59" s="16">
        <f>'[1]18'!D61</f>
        <v>35</v>
      </c>
      <c r="E59" s="16">
        <f>'[1]18'!E61</f>
        <v>0</v>
      </c>
      <c r="F59" s="15">
        <f t="shared" si="6"/>
        <v>300</v>
      </c>
      <c r="G59" s="15">
        <f>'[1]18'!H61</f>
        <v>265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'[1]18'!B62</f>
        <v>265</v>
      </c>
      <c r="C60" s="16">
        <f>'[1]18'!C62</f>
        <v>0</v>
      </c>
      <c r="D60" s="16">
        <f>'[1]18'!D62</f>
        <v>35</v>
      </c>
      <c r="E60" s="16">
        <f>'[1]18'!E62</f>
        <v>0</v>
      </c>
      <c r="F60" s="15">
        <f t="shared" si="6"/>
        <v>300</v>
      </c>
      <c r="G60" s="15">
        <f>'[1]18'!H62</f>
        <v>265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'[1]18'!B63</f>
        <v>265</v>
      </c>
      <c r="C61" s="16">
        <f>'[1]18'!C63</f>
        <v>0</v>
      </c>
      <c r="D61" s="16">
        <f>'[1]18'!D63</f>
        <v>35</v>
      </c>
      <c r="E61" s="16">
        <f>'[1]18'!E63</f>
        <v>0</v>
      </c>
      <c r="F61" s="15">
        <f t="shared" si="6"/>
        <v>300</v>
      </c>
      <c r="G61" s="15">
        <f>'[1]18'!H63</f>
        <v>265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'[1]18'!B64</f>
        <v>265</v>
      </c>
      <c r="C62" s="16">
        <f>'[1]18'!C64</f>
        <v>0</v>
      </c>
      <c r="D62" s="16">
        <f>'[1]18'!D64</f>
        <v>35</v>
      </c>
      <c r="E62" s="16">
        <f>'[1]18'!E64</f>
        <v>0</v>
      </c>
      <c r="F62" s="15">
        <f t="shared" si="6"/>
        <v>300</v>
      </c>
      <c r="G62" s="15">
        <f>'[1]18'!H64</f>
        <v>265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'[1]18'!B65</f>
        <v>265</v>
      </c>
      <c r="C63" s="16">
        <f>'[1]18'!C65</f>
        <v>0</v>
      </c>
      <c r="D63" s="16">
        <f>'[1]18'!D65</f>
        <v>35</v>
      </c>
      <c r="E63" s="16">
        <f>'[1]18'!E65</f>
        <v>0</v>
      </c>
      <c r="F63" s="15">
        <f t="shared" si="6"/>
        <v>300</v>
      </c>
      <c r="G63" s="15">
        <f>'[1]18'!H65</f>
        <v>265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'[1]18'!B66</f>
        <v>265</v>
      </c>
      <c r="C64" s="16">
        <f>'[1]18'!C66</f>
        <v>0</v>
      </c>
      <c r="D64" s="16">
        <f>'[1]18'!D66</f>
        <v>35</v>
      </c>
      <c r="E64" s="16">
        <f>'[1]18'!E66</f>
        <v>0</v>
      </c>
      <c r="F64" s="15">
        <f t="shared" si="6"/>
        <v>300</v>
      </c>
      <c r="G64" s="15">
        <f>'[1]18'!H66</f>
        <v>265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'[1]18'!B67</f>
        <v>265</v>
      </c>
      <c r="C65" s="16">
        <f>'[1]18'!C67</f>
        <v>0</v>
      </c>
      <c r="D65" s="16">
        <f>'[1]18'!D67</f>
        <v>35</v>
      </c>
      <c r="E65" s="16">
        <f>'[1]18'!E67</f>
        <v>0</v>
      </c>
      <c r="F65" s="15">
        <f t="shared" si="6"/>
        <v>300</v>
      </c>
      <c r="G65" s="15">
        <f>'[1]18'!H67</f>
        <v>265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'[1]18'!B68</f>
        <v>265</v>
      </c>
      <c r="C66" s="16">
        <f>'[1]18'!C68</f>
        <v>0</v>
      </c>
      <c r="D66" s="16">
        <f>'[1]18'!D68</f>
        <v>35</v>
      </c>
      <c r="E66" s="16">
        <f>'[1]18'!E68</f>
        <v>0</v>
      </c>
      <c r="F66" s="15">
        <f t="shared" si="6"/>
        <v>300</v>
      </c>
      <c r="G66" s="15">
        <f>'[1]18'!H68</f>
        <v>265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'[1]18'!B69</f>
        <v>265</v>
      </c>
      <c r="C67" s="16">
        <f>'[1]18'!C69</f>
        <v>0</v>
      </c>
      <c r="D67" s="16">
        <f>'[1]18'!D69</f>
        <v>35</v>
      </c>
      <c r="E67" s="16">
        <f>'[1]18'!E69</f>
        <v>0</v>
      </c>
      <c r="F67" s="15">
        <f t="shared" si="6"/>
        <v>300</v>
      </c>
      <c r="G67" s="15">
        <f>'[1]18'!H69</f>
        <v>265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'[1]18'!B70</f>
        <v>265</v>
      </c>
      <c r="C68" s="16">
        <f>'[1]18'!C70</f>
        <v>0</v>
      </c>
      <c r="D68" s="16">
        <f>'[1]18'!D70</f>
        <v>35</v>
      </c>
      <c r="E68" s="16">
        <f>'[1]18'!E70</f>
        <v>0</v>
      </c>
      <c r="F68" s="15">
        <f t="shared" si="6"/>
        <v>300</v>
      </c>
      <c r="G68" s="15">
        <f>'[1]18'!H70</f>
        <v>265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'[1]18'!B71</f>
        <v>265</v>
      </c>
      <c r="C69" s="16">
        <f>'[1]18'!C71</f>
        <v>0</v>
      </c>
      <c r="D69" s="16">
        <f>'[1]18'!D71</f>
        <v>35</v>
      </c>
      <c r="E69" s="16">
        <f>'[1]18'!E71</f>
        <v>0</v>
      </c>
      <c r="F69" s="15">
        <f t="shared" ref="F69:F98" si="17">SUM(B69:E69)</f>
        <v>300</v>
      </c>
      <c r="G69" s="15">
        <f>'[1]18'!H71</f>
        <v>265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'[1]18'!B72</f>
        <v>265</v>
      </c>
      <c r="C70" s="16">
        <f>'[1]18'!C72</f>
        <v>0</v>
      </c>
      <c r="D70" s="16">
        <f>'[1]18'!D72</f>
        <v>35</v>
      </c>
      <c r="E70" s="16">
        <f>'[1]18'!E72</f>
        <v>0</v>
      </c>
      <c r="F70" s="15">
        <f t="shared" si="17"/>
        <v>300</v>
      </c>
      <c r="G70" s="15">
        <f>'[1]18'!H72</f>
        <v>265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'[1]18'!B73</f>
        <v>265</v>
      </c>
      <c r="C71" s="16">
        <f>'[1]18'!C73</f>
        <v>0</v>
      </c>
      <c r="D71" s="16">
        <f>'[1]18'!D73</f>
        <v>35</v>
      </c>
      <c r="E71" s="16">
        <f>'[1]18'!E73</f>
        <v>0</v>
      </c>
      <c r="F71" s="15">
        <f t="shared" si="17"/>
        <v>300</v>
      </c>
      <c r="G71" s="15">
        <f>'[1]18'!H73</f>
        <v>265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'[1]18'!B74</f>
        <v>265</v>
      </c>
      <c r="C72" s="16">
        <f>'[1]18'!C74</f>
        <v>0</v>
      </c>
      <c r="D72" s="16">
        <f>'[1]18'!D74</f>
        <v>35</v>
      </c>
      <c r="E72" s="16">
        <f>'[1]18'!E74</f>
        <v>0</v>
      </c>
      <c r="F72" s="15">
        <f t="shared" si="17"/>
        <v>300</v>
      </c>
      <c r="G72" s="15">
        <f>'[1]18'!H74</f>
        <v>265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'[1]18'!B75</f>
        <v>265</v>
      </c>
      <c r="C73" s="16">
        <f>'[1]18'!C75</f>
        <v>0</v>
      </c>
      <c r="D73" s="16">
        <f>'[1]18'!D75</f>
        <v>35</v>
      </c>
      <c r="E73" s="16">
        <f>'[1]18'!E75</f>
        <v>0</v>
      </c>
      <c r="F73" s="15">
        <f t="shared" si="17"/>
        <v>300</v>
      </c>
      <c r="G73" s="15">
        <f>'[1]18'!H75</f>
        <v>265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'[1]18'!B76</f>
        <v>265</v>
      </c>
      <c r="C74" s="16">
        <f>'[1]18'!C76</f>
        <v>0</v>
      </c>
      <c r="D74" s="16">
        <f>'[1]18'!D76</f>
        <v>35</v>
      </c>
      <c r="E74" s="16">
        <f>'[1]18'!E76</f>
        <v>0</v>
      </c>
      <c r="F74" s="15">
        <f t="shared" si="17"/>
        <v>300</v>
      </c>
      <c r="G74" s="15">
        <f>'[1]18'!H76</f>
        <v>265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'[1]18'!B77</f>
        <v>265</v>
      </c>
      <c r="C75" s="16">
        <f>'[1]18'!C77</f>
        <v>0</v>
      </c>
      <c r="D75" s="16">
        <f>'[1]18'!D77</f>
        <v>35</v>
      </c>
      <c r="E75" s="16">
        <f>'[1]18'!E77</f>
        <v>0</v>
      </c>
      <c r="F75" s="15">
        <f t="shared" si="17"/>
        <v>300</v>
      </c>
      <c r="G75" s="15">
        <f>'[1]18'!H77</f>
        <v>265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'[1]18'!B78</f>
        <v>265</v>
      </c>
      <c r="C76" s="16">
        <f>'[1]18'!C78</f>
        <v>0</v>
      </c>
      <c r="D76" s="16">
        <f>'[1]18'!D78</f>
        <v>35</v>
      </c>
      <c r="E76" s="16">
        <f>'[1]18'!E78</f>
        <v>0</v>
      </c>
      <c r="F76" s="15">
        <f t="shared" si="17"/>
        <v>300</v>
      </c>
      <c r="G76" s="15">
        <f>'[1]18'!H78</f>
        <v>265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'[1]18'!B79</f>
        <v>265</v>
      </c>
      <c r="C77" s="16">
        <f>'[1]18'!C79</f>
        <v>0</v>
      </c>
      <c r="D77" s="16">
        <f>'[1]18'!D79</f>
        <v>35</v>
      </c>
      <c r="E77" s="16">
        <f>'[1]18'!E79</f>
        <v>0</v>
      </c>
      <c r="F77" s="15">
        <f t="shared" si="17"/>
        <v>300</v>
      </c>
      <c r="G77" s="15">
        <f>'[1]18'!H79</f>
        <v>265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'[1]18'!B80</f>
        <v>265</v>
      </c>
      <c r="C78" s="16">
        <f>'[1]18'!C80</f>
        <v>0</v>
      </c>
      <c r="D78" s="16">
        <f>'[1]18'!D80</f>
        <v>35</v>
      </c>
      <c r="E78" s="16">
        <f>'[1]18'!E80</f>
        <v>0</v>
      </c>
      <c r="F78" s="15">
        <f t="shared" si="17"/>
        <v>300</v>
      </c>
      <c r="G78" s="15">
        <f>'[1]18'!H80</f>
        <v>265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'[1]18'!B81</f>
        <v>265</v>
      </c>
      <c r="C79" s="16">
        <f>'[1]18'!C81</f>
        <v>0</v>
      </c>
      <c r="D79" s="16">
        <f>'[1]18'!D81</f>
        <v>35</v>
      </c>
      <c r="E79" s="16">
        <f>'[1]18'!E81</f>
        <v>0</v>
      </c>
      <c r="F79" s="15">
        <f t="shared" si="17"/>
        <v>300</v>
      </c>
      <c r="G79" s="15">
        <f>'[1]18'!H81</f>
        <v>265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'[1]18'!B82</f>
        <v>265</v>
      </c>
      <c r="C80" s="16">
        <f>'[1]18'!C82</f>
        <v>0</v>
      </c>
      <c r="D80" s="16">
        <f>'[1]18'!D82</f>
        <v>35</v>
      </c>
      <c r="E80" s="16">
        <f>'[1]18'!E82</f>
        <v>0</v>
      </c>
      <c r="F80" s="15">
        <f t="shared" si="17"/>
        <v>300</v>
      </c>
      <c r="G80" s="15">
        <f>'[1]18'!H82</f>
        <v>265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'[1]18'!B83</f>
        <v>265</v>
      </c>
      <c r="C81" s="16">
        <f>'[1]18'!C83</f>
        <v>0</v>
      </c>
      <c r="D81" s="16">
        <f>'[1]18'!D83</f>
        <v>35</v>
      </c>
      <c r="E81" s="16">
        <f>'[1]18'!E83</f>
        <v>0</v>
      </c>
      <c r="F81" s="15">
        <f t="shared" si="17"/>
        <v>300</v>
      </c>
      <c r="G81" s="15">
        <f>'[1]18'!H83</f>
        <v>265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'[1]18'!B84</f>
        <v>265</v>
      </c>
      <c r="C82" s="16">
        <f>'[1]18'!C84</f>
        <v>0</v>
      </c>
      <c r="D82" s="16">
        <f>'[1]18'!D84</f>
        <v>35</v>
      </c>
      <c r="E82" s="16">
        <f>'[1]18'!E84</f>
        <v>0</v>
      </c>
      <c r="F82" s="15">
        <f t="shared" si="17"/>
        <v>300</v>
      </c>
      <c r="G82" s="15">
        <f>'[1]18'!H84</f>
        <v>265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'[1]18'!B85</f>
        <v>265</v>
      </c>
      <c r="C83" s="16">
        <f>'[1]18'!C85</f>
        <v>0</v>
      </c>
      <c r="D83" s="16">
        <f>'[1]18'!D85</f>
        <v>35</v>
      </c>
      <c r="E83" s="16">
        <f>'[1]18'!E85</f>
        <v>0</v>
      </c>
      <c r="F83" s="15">
        <f t="shared" si="17"/>
        <v>300</v>
      </c>
      <c r="G83" s="15">
        <f>'[1]18'!H85</f>
        <v>265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'[1]18'!B86</f>
        <v>265</v>
      </c>
      <c r="C84" s="16">
        <f>'[1]18'!C86</f>
        <v>0</v>
      </c>
      <c r="D84" s="16">
        <f>'[1]18'!D86</f>
        <v>35</v>
      </c>
      <c r="E84" s="16">
        <f>'[1]18'!E86</f>
        <v>0</v>
      </c>
      <c r="F84" s="15">
        <f t="shared" si="17"/>
        <v>300</v>
      </c>
      <c r="G84" s="15">
        <f>'[1]18'!H86</f>
        <v>265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'[1]18'!B87</f>
        <v>265</v>
      </c>
      <c r="C85" s="16">
        <f>'[1]18'!C87</f>
        <v>0</v>
      </c>
      <c r="D85" s="16">
        <f>'[1]18'!D87</f>
        <v>35</v>
      </c>
      <c r="E85" s="16">
        <f>'[1]18'!E87</f>
        <v>0</v>
      </c>
      <c r="F85" s="15">
        <f t="shared" si="17"/>
        <v>300</v>
      </c>
      <c r="G85" s="15">
        <f>'[1]18'!H87</f>
        <v>265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'[1]18'!B88</f>
        <v>265</v>
      </c>
      <c r="C86" s="16">
        <f>'[1]18'!C88</f>
        <v>0</v>
      </c>
      <c r="D86" s="16">
        <f>'[1]18'!D88</f>
        <v>35</v>
      </c>
      <c r="E86" s="16">
        <f>'[1]18'!E88</f>
        <v>0</v>
      </c>
      <c r="F86" s="15">
        <f t="shared" si="17"/>
        <v>300</v>
      </c>
      <c r="G86" s="15">
        <f>'[1]18'!H88</f>
        <v>265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'[1]18'!B89</f>
        <v>265</v>
      </c>
      <c r="C87" s="16">
        <f>'[1]18'!C89</f>
        <v>0</v>
      </c>
      <c r="D87" s="16">
        <f>'[1]18'!D89</f>
        <v>35</v>
      </c>
      <c r="E87" s="16">
        <f>'[1]18'!E89</f>
        <v>0</v>
      </c>
      <c r="F87" s="15">
        <f t="shared" si="17"/>
        <v>300</v>
      </c>
      <c r="G87" s="15">
        <f>'[1]18'!H89</f>
        <v>265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'[1]18'!B90</f>
        <v>265</v>
      </c>
      <c r="C88" s="16">
        <f>'[1]18'!C90</f>
        <v>0</v>
      </c>
      <c r="D88" s="16">
        <f>'[1]18'!D90</f>
        <v>35</v>
      </c>
      <c r="E88" s="16">
        <f>'[1]18'!E90</f>
        <v>0</v>
      </c>
      <c r="F88" s="15">
        <f t="shared" si="17"/>
        <v>300</v>
      </c>
      <c r="G88" s="15">
        <f>'[1]18'!H90</f>
        <v>265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'[1]18'!B91</f>
        <v>265</v>
      </c>
      <c r="C89" s="16">
        <f>'[1]18'!C91</f>
        <v>0</v>
      </c>
      <c r="D89" s="16">
        <f>'[1]18'!D91</f>
        <v>35</v>
      </c>
      <c r="E89" s="16">
        <f>'[1]18'!E91</f>
        <v>0</v>
      </c>
      <c r="F89" s="15">
        <f t="shared" si="17"/>
        <v>300</v>
      </c>
      <c r="G89" s="15">
        <f>'[1]18'!H91</f>
        <v>265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'[1]18'!B92</f>
        <v>265</v>
      </c>
      <c r="C90" s="16">
        <f>'[1]18'!C92</f>
        <v>0</v>
      </c>
      <c r="D90" s="16">
        <f>'[1]18'!D92</f>
        <v>35</v>
      </c>
      <c r="E90" s="16">
        <f>'[1]18'!E92</f>
        <v>0</v>
      </c>
      <c r="F90" s="15">
        <f t="shared" si="17"/>
        <v>300</v>
      </c>
      <c r="G90" s="15">
        <f>'[1]18'!H92</f>
        <v>265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'[1]18'!B93</f>
        <v>265</v>
      </c>
      <c r="C91" s="16">
        <f>'[1]18'!C93</f>
        <v>0</v>
      </c>
      <c r="D91" s="16">
        <f>'[1]18'!D93</f>
        <v>35</v>
      </c>
      <c r="E91" s="16">
        <f>'[1]18'!E93</f>
        <v>0</v>
      </c>
      <c r="F91" s="15">
        <f t="shared" si="17"/>
        <v>300</v>
      </c>
      <c r="G91" s="15">
        <f>'[1]18'!H93</f>
        <v>265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'[1]18'!B94</f>
        <v>265</v>
      </c>
      <c r="C92" s="16">
        <f>'[1]18'!C94</f>
        <v>0</v>
      </c>
      <c r="D92" s="16">
        <f>'[1]18'!D94</f>
        <v>35</v>
      </c>
      <c r="E92" s="16">
        <f>'[1]18'!E94</f>
        <v>0</v>
      </c>
      <c r="F92" s="15">
        <f t="shared" si="17"/>
        <v>300</v>
      </c>
      <c r="G92" s="15">
        <f>'[1]18'!H94</f>
        <v>265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'[1]18'!B95</f>
        <v>265</v>
      </c>
      <c r="C93" s="16">
        <f>'[1]18'!C95</f>
        <v>0</v>
      </c>
      <c r="D93" s="16">
        <f>'[1]18'!D95</f>
        <v>35</v>
      </c>
      <c r="E93" s="16">
        <f>'[1]18'!E95</f>
        <v>0</v>
      </c>
      <c r="F93" s="15">
        <f t="shared" si="17"/>
        <v>300</v>
      </c>
      <c r="G93" s="15">
        <f>'[1]18'!H95</f>
        <v>265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'[1]18'!B96</f>
        <v>265</v>
      </c>
      <c r="C94" s="16">
        <f>'[1]18'!C96</f>
        <v>0</v>
      </c>
      <c r="D94" s="16">
        <f>'[1]18'!D96</f>
        <v>35</v>
      </c>
      <c r="E94" s="16">
        <f>'[1]18'!E96</f>
        <v>0</v>
      </c>
      <c r="F94" s="15">
        <f t="shared" si="17"/>
        <v>300</v>
      </c>
      <c r="G94" s="15">
        <f>'[1]18'!H96</f>
        <v>265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'[1]18'!B97</f>
        <v>265</v>
      </c>
      <c r="C95" s="16">
        <f>'[1]18'!C97</f>
        <v>0</v>
      </c>
      <c r="D95" s="16">
        <f>'[1]18'!D97</f>
        <v>35</v>
      </c>
      <c r="E95" s="16">
        <f>'[1]18'!E97</f>
        <v>0</v>
      </c>
      <c r="F95" s="15">
        <f t="shared" si="17"/>
        <v>300</v>
      </c>
      <c r="G95" s="15">
        <f>'[1]18'!H97</f>
        <v>265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'[1]18'!B98</f>
        <v>265</v>
      </c>
      <c r="C96" s="16">
        <f>'[1]18'!C98</f>
        <v>0</v>
      </c>
      <c r="D96" s="16">
        <f>'[1]18'!D98</f>
        <v>35</v>
      </c>
      <c r="E96" s="16">
        <f>'[1]18'!E98</f>
        <v>0</v>
      </c>
      <c r="F96" s="15">
        <f t="shared" si="17"/>
        <v>300</v>
      </c>
      <c r="G96" s="15">
        <f>'[1]18'!H98</f>
        <v>265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'[1]18'!B99</f>
        <v>265</v>
      </c>
      <c r="C97" s="16">
        <f>'[1]18'!C99</f>
        <v>0</v>
      </c>
      <c r="D97" s="16">
        <f>'[1]18'!D99</f>
        <v>35</v>
      </c>
      <c r="E97" s="16">
        <f>'[1]18'!E99</f>
        <v>0</v>
      </c>
      <c r="F97" s="15">
        <f t="shared" si="17"/>
        <v>300</v>
      </c>
      <c r="G97" s="15">
        <f>'[1]18'!H99</f>
        <v>265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'[1]18'!B100</f>
        <v>265</v>
      </c>
      <c r="C98" s="16">
        <f>'[1]18'!C100</f>
        <v>0</v>
      </c>
      <c r="D98" s="16">
        <f>'[1]18'!D100</f>
        <v>35</v>
      </c>
      <c r="E98" s="16">
        <f>'[1]18'!E100</f>
        <v>0</v>
      </c>
      <c r="F98" s="15">
        <f t="shared" si="17"/>
        <v>300</v>
      </c>
      <c r="G98" s="15">
        <f>'[1]18'!H100</f>
        <v>265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'[2]18'!B5</f>
        <v>84</v>
      </c>
      <c r="C3" s="176">
        <f>'[2]18'!C5</f>
        <v>0</v>
      </c>
      <c r="D3" s="176">
        <f>'[2]18'!D5</f>
        <v>0</v>
      </c>
      <c r="E3" s="176">
        <f>'[2]18'!E5</f>
        <v>0</v>
      </c>
      <c r="F3" s="15">
        <f>SUM(B3:E3)</f>
        <v>84</v>
      </c>
      <c r="G3" s="175">
        <f>'[2]18'!H5</f>
        <v>32</v>
      </c>
      <c r="H3" s="176">
        <f>'[2]18'!I5</f>
        <v>0</v>
      </c>
      <c r="I3" s="176">
        <f>'[2]18'!J5</f>
        <v>0</v>
      </c>
      <c r="J3" s="176">
        <f>'[2]18'!K5</f>
        <v>0</v>
      </c>
      <c r="K3" s="15">
        <f>SUM(G3:J3)</f>
        <v>32</v>
      </c>
      <c r="L3" s="18">
        <f>frq!C3</f>
        <v>1</v>
      </c>
      <c r="M3" s="125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75">
        <f>'[2]18'!B6</f>
        <v>84</v>
      </c>
      <c r="C4" s="176">
        <f>'[2]18'!C6</f>
        <v>0</v>
      </c>
      <c r="D4" s="176">
        <f>'[2]18'!D6</f>
        <v>0</v>
      </c>
      <c r="E4" s="176">
        <f>'[2]18'!E6</f>
        <v>0</v>
      </c>
      <c r="F4" s="15">
        <f>SUM(B4:E4)</f>
        <v>84</v>
      </c>
      <c r="G4" s="175">
        <f>'[2]18'!H6</f>
        <v>32</v>
      </c>
      <c r="H4" s="176">
        <f>'[2]18'!I6</f>
        <v>0</v>
      </c>
      <c r="I4" s="176">
        <f>'[2]18'!J6</f>
        <v>0</v>
      </c>
      <c r="J4" s="176">
        <f>'[2]18'!K6</f>
        <v>0</v>
      </c>
      <c r="K4" s="15">
        <f t="shared" ref="K4:K67" si="3">SUM(G4:J4)</f>
        <v>32</v>
      </c>
      <c r="L4" s="18">
        <f>frq!C4</f>
        <v>1</v>
      </c>
      <c r="M4" s="125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75">
        <f>'[2]18'!B7</f>
        <v>84</v>
      </c>
      <c r="C5" s="176">
        <f>'[2]18'!C7</f>
        <v>0</v>
      </c>
      <c r="D5" s="176">
        <f>'[2]18'!D7</f>
        <v>0</v>
      </c>
      <c r="E5" s="176">
        <f>'[2]18'!E7</f>
        <v>0</v>
      </c>
      <c r="F5" s="15">
        <f t="shared" ref="F5:F68" si="6">SUM(B5:E5)</f>
        <v>84</v>
      </c>
      <c r="G5" s="175">
        <f>'[2]18'!H7</f>
        <v>33</v>
      </c>
      <c r="H5" s="176">
        <f>'[2]18'!I7</f>
        <v>0</v>
      </c>
      <c r="I5" s="176">
        <f>'[2]18'!J7</f>
        <v>0</v>
      </c>
      <c r="J5" s="176">
        <f>'[2]18'!K7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75">
        <f>'[2]18'!B8</f>
        <v>84</v>
      </c>
      <c r="C6" s="176">
        <f>'[2]18'!C8</f>
        <v>0</v>
      </c>
      <c r="D6" s="176">
        <f>'[2]18'!D8</f>
        <v>0</v>
      </c>
      <c r="E6" s="176">
        <f>'[2]18'!E8</f>
        <v>0</v>
      </c>
      <c r="F6" s="15">
        <f t="shared" si="6"/>
        <v>84</v>
      </c>
      <c r="G6" s="175">
        <f>'[2]18'!H8</f>
        <v>33</v>
      </c>
      <c r="H6" s="176">
        <f>'[2]18'!I8</f>
        <v>0</v>
      </c>
      <c r="I6" s="176">
        <f>'[2]18'!J8</f>
        <v>0</v>
      </c>
      <c r="J6" s="176">
        <f>'[2]18'!K8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75">
        <f>'[2]18'!B9</f>
        <v>84</v>
      </c>
      <c r="C7" s="176">
        <f>'[2]18'!C9</f>
        <v>0</v>
      </c>
      <c r="D7" s="176">
        <f>'[2]18'!D9</f>
        <v>0</v>
      </c>
      <c r="E7" s="176">
        <f>'[2]18'!E9</f>
        <v>0</v>
      </c>
      <c r="F7" s="15">
        <f t="shared" si="6"/>
        <v>84</v>
      </c>
      <c r="G7" s="175">
        <f>'[2]18'!H9</f>
        <v>33</v>
      </c>
      <c r="H7" s="176">
        <f>'[2]18'!I9</f>
        <v>0</v>
      </c>
      <c r="I7" s="176">
        <f>'[2]18'!J9</f>
        <v>0</v>
      </c>
      <c r="J7" s="176">
        <f>'[2]18'!K9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75">
        <f>'[2]18'!B10</f>
        <v>84</v>
      </c>
      <c r="C8" s="176">
        <f>'[2]18'!C10</f>
        <v>0</v>
      </c>
      <c r="D8" s="176">
        <f>'[2]18'!D10</f>
        <v>0</v>
      </c>
      <c r="E8" s="176">
        <f>'[2]18'!E10</f>
        <v>0</v>
      </c>
      <c r="F8" s="15">
        <f t="shared" si="6"/>
        <v>84</v>
      </c>
      <c r="G8" s="175">
        <f>'[2]18'!H10</f>
        <v>33</v>
      </c>
      <c r="H8" s="176">
        <f>'[2]18'!I10</f>
        <v>0</v>
      </c>
      <c r="I8" s="176">
        <f>'[2]18'!J10</f>
        <v>0</v>
      </c>
      <c r="J8" s="176">
        <f>'[2]18'!K10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75">
        <f>'[2]18'!B11</f>
        <v>84</v>
      </c>
      <c r="C9" s="176">
        <f>'[2]18'!C11</f>
        <v>0</v>
      </c>
      <c r="D9" s="176">
        <f>'[2]18'!D11</f>
        <v>0</v>
      </c>
      <c r="E9" s="176">
        <f>'[2]18'!E11</f>
        <v>0</v>
      </c>
      <c r="F9" s="15">
        <f t="shared" si="6"/>
        <v>84</v>
      </c>
      <c r="G9" s="175">
        <f>'[2]18'!H11</f>
        <v>33</v>
      </c>
      <c r="H9" s="176">
        <f>'[2]18'!I11</f>
        <v>0</v>
      </c>
      <c r="I9" s="176">
        <f>'[2]18'!J11</f>
        <v>0</v>
      </c>
      <c r="J9" s="176">
        <f>'[2]18'!K11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75">
        <f>'[2]18'!B12</f>
        <v>84</v>
      </c>
      <c r="C10" s="176">
        <f>'[2]18'!C12</f>
        <v>0</v>
      </c>
      <c r="D10" s="176">
        <f>'[2]18'!D12</f>
        <v>0</v>
      </c>
      <c r="E10" s="176">
        <f>'[2]18'!E12</f>
        <v>0</v>
      </c>
      <c r="F10" s="15">
        <f t="shared" si="6"/>
        <v>84</v>
      </c>
      <c r="G10" s="175">
        <f>'[2]18'!H12</f>
        <v>33</v>
      </c>
      <c r="H10" s="176">
        <f>'[2]18'!I12</f>
        <v>0</v>
      </c>
      <c r="I10" s="176">
        <f>'[2]18'!J12</f>
        <v>0</v>
      </c>
      <c r="J10" s="176">
        <f>'[2]18'!K12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5">
        <f>'[2]18'!B13</f>
        <v>84</v>
      </c>
      <c r="C11" s="176">
        <f>'[2]18'!C13</f>
        <v>0</v>
      </c>
      <c r="D11" s="176">
        <f>'[2]18'!D13</f>
        <v>0</v>
      </c>
      <c r="E11" s="176">
        <f>'[2]18'!E13</f>
        <v>0</v>
      </c>
      <c r="F11" s="15">
        <f t="shared" si="6"/>
        <v>84</v>
      </c>
      <c r="G11" s="175">
        <f>'[2]18'!H13</f>
        <v>33</v>
      </c>
      <c r="H11" s="176">
        <f>'[2]18'!I13</f>
        <v>0</v>
      </c>
      <c r="I11" s="176">
        <f>'[2]18'!J13</f>
        <v>0</v>
      </c>
      <c r="J11" s="176">
        <f>'[2]18'!K13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5">
        <f>'[2]18'!B14</f>
        <v>84</v>
      </c>
      <c r="C12" s="176">
        <f>'[2]18'!C14</f>
        <v>0</v>
      </c>
      <c r="D12" s="176">
        <f>'[2]18'!D14</f>
        <v>0</v>
      </c>
      <c r="E12" s="176">
        <f>'[2]18'!E14</f>
        <v>0</v>
      </c>
      <c r="F12" s="15">
        <f t="shared" si="6"/>
        <v>84</v>
      </c>
      <c r="G12" s="175">
        <f>'[2]18'!H14</f>
        <v>33</v>
      </c>
      <c r="H12" s="176">
        <f>'[2]18'!I14</f>
        <v>0</v>
      </c>
      <c r="I12" s="176">
        <f>'[2]18'!J14</f>
        <v>0</v>
      </c>
      <c r="J12" s="176">
        <f>'[2]18'!K14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5">
        <f>'[2]18'!B15</f>
        <v>84</v>
      </c>
      <c r="C13" s="176">
        <f>'[2]18'!C15</f>
        <v>0</v>
      </c>
      <c r="D13" s="176">
        <f>'[2]18'!D15</f>
        <v>0</v>
      </c>
      <c r="E13" s="176">
        <f>'[2]18'!E15</f>
        <v>0</v>
      </c>
      <c r="F13" s="15">
        <f t="shared" si="6"/>
        <v>84</v>
      </c>
      <c r="G13" s="175">
        <f>'[2]18'!H15</f>
        <v>33</v>
      </c>
      <c r="H13" s="176">
        <f>'[2]18'!I15</f>
        <v>0</v>
      </c>
      <c r="I13" s="176">
        <f>'[2]18'!J15</f>
        <v>0</v>
      </c>
      <c r="J13" s="176">
        <f>'[2]18'!K15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5">
        <f>'[2]18'!B16</f>
        <v>84</v>
      </c>
      <c r="C14" s="176">
        <f>'[2]18'!C16</f>
        <v>0</v>
      </c>
      <c r="D14" s="176">
        <f>'[2]18'!D16</f>
        <v>0</v>
      </c>
      <c r="E14" s="176">
        <f>'[2]18'!E16</f>
        <v>0</v>
      </c>
      <c r="F14" s="15">
        <f t="shared" si="6"/>
        <v>84</v>
      </c>
      <c r="G14" s="175">
        <f>'[2]18'!H16</f>
        <v>33</v>
      </c>
      <c r="H14" s="176">
        <f>'[2]18'!I16</f>
        <v>0</v>
      </c>
      <c r="I14" s="176">
        <f>'[2]18'!J16</f>
        <v>0</v>
      </c>
      <c r="J14" s="176">
        <f>'[2]18'!K16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5">
        <f>'[2]18'!B17</f>
        <v>84</v>
      </c>
      <c r="C15" s="176">
        <f>'[2]18'!C17</f>
        <v>0</v>
      </c>
      <c r="D15" s="176">
        <f>'[2]18'!D17</f>
        <v>0</v>
      </c>
      <c r="E15" s="176">
        <f>'[2]18'!E17</f>
        <v>0</v>
      </c>
      <c r="F15" s="15">
        <f t="shared" si="6"/>
        <v>84</v>
      </c>
      <c r="G15" s="175">
        <f>'[2]18'!H17</f>
        <v>33</v>
      </c>
      <c r="H15" s="176">
        <f>'[2]18'!I17</f>
        <v>0</v>
      </c>
      <c r="I15" s="176">
        <f>'[2]18'!J17</f>
        <v>0</v>
      </c>
      <c r="J15" s="176">
        <f>'[2]18'!K17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5">
        <f>'[2]18'!B18</f>
        <v>84</v>
      </c>
      <c r="C16" s="176">
        <f>'[2]18'!C18</f>
        <v>0</v>
      </c>
      <c r="D16" s="176">
        <f>'[2]18'!D18</f>
        <v>0</v>
      </c>
      <c r="E16" s="176">
        <f>'[2]18'!E18</f>
        <v>0</v>
      </c>
      <c r="F16" s="15">
        <f t="shared" si="6"/>
        <v>84</v>
      </c>
      <c r="G16" s="175">
        <f>'[2]18'!H18</f>
        <v>33</v>
      </c>
      <c r="H16" s="176">
        <f>'[2]18'!I18</f>
        <v>0</v>
      </c>
      <c r="I16" s="176">
        <f>'[2]18'!J18</f>
        <v>0</v>
      </c>
      <c r="J16" s="176">
        <f>'[2]18'!K18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5">
        <f>'[2]18'!B19</f>
        <v>84</v>
      </c>
      <c r="C17" s="176">
        <f>'[2]18'!C19</f>
        <v>0</v>
      </c>
      <c r="D17" s="176">
        <f>'[2]18'!D19</f>
        <v>0</v>
      </c>
      <c r="E17" s="176">
        <f>'[2]18'!E19</f>
        <v>0</v>
      </c>
      <c r="F17" s="15">
        <f t="shared" si="6"/>
        <v>84</v>
      </c>
      <c r="G17" s="175">
        <f>'[2]18'!H19</f>
        <v>33</v>
      </c>
      <c r="H17" s="176">
        <f>'[2]18'!I19</f>
        <v>0</v>
      </c>
      <c r="I17" s="176">
        <f>'[2]18'!J19</f>
        <v>0</v>
      </c>
      <c r="J17" s="176">
        <f>'[2]18'!K19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5">
        <f>'[2]18'!B20</f>
        <v>84</v>
      </c>
      <c r="C18" s="176">
        <f>'[2]18'!C20</f>
        <v>0</v>
      </c>
      <c r="D18" s="176">
        <f>'[2]18'!D20</f>
        <v>0</v>
      </c>
      <c r="E18" s="176">
        <f>'[2]18'!E20</f>
        <v>0</v>
      </c>
      <c r="F18" s="15">
        <f t="shared" si="6"/>
        <v>84</v>
      </c>
      <c r="G18" s="175">
        <f>'[2]18'!H20</f>
        <v>33</v>
      </c>
      <c r="H18" s="176">
        <f>'[2]18'!I20</f>
        <v>0</v>
      </c>
      <c r="I18" s="176">
        <f>'[2]18'!J20</f>
        <v>0</v>
      </c>
      <c r="J18" s="176">
        <f>'[2]18'!K20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5">
        <f>'[2]18'!B21</f>
        <v>84</v>
      </c>
      <c r="C19" s="176">
        <f>'[2]18'!C21</f>
        <v>0</v>
      </c>
      <c r="D19" s="176">
        <f>'[2]18'!D21</f>
        <v>0</v>
      </c>
      <c r="E19" s="176">
        <f>'[2]18'!E21</f>
        <v>0</v>
      </c>
      <c r="F19" s="15">
        <f t="shared" si="6"/>
        <v>84</v>
      </c>
      <c r="G19" s="175">
        <f>'[2]18'!H21</f>
        <v>33</v>
      </c>
      <c r="H19" s="176">
        <f>'[2]18'!I21</f>
        <v>0</v>
      </c>
      <c r="I19" s="176">
        <f>'[2]18'!J21</f>
        <v>0</v>
      </c>
      <c r="J19" s="176">
        <f>'[2]18'!K21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75">
        <f>'[2]18'!B22</f>
        <v>84</v>
      </c>
      <c r="C20" s="176">
        <f>'[2]18'!C22</f>
        <v>0</v>
      </c>
      <c r="D20" s="176">
        <f>'[2]18'!D22</f>
        <v>0</v>
      </c>
      <c r="E20" s="176">
        <f>'[2]18'!E22</f>
        <v>0</v>
      </c>
      <c r="F20" s="15">
        <f t="shared" si="6"/>
        <v>84</v>
      </c>
      <c r="G20" s="175">
        <f>'[2]18'!H22</f>
        <v>33</v>
      </c>
      <c r="H20" s="176">
        <f>'[2]18'!I22</f>
        <v>0</v>
      </c>
      <c r="I20" s="176">
        <f>'[2]18'!J22</f>
        <v>0</v>
      </c>
      <c r="J20" s="176">
        <f>'[2]18'!K22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75">
        <f>'[2]18'!B23</f>
        <v>84</v>
      </c>
      <c r="C21" s="176">
        <f>'[2]18'!C23</f>
        <v>0</v>
      </c>
      <c r="D21" s="176">
        <f>'[2]18'!D23</f>
        <v>0</v>
      </c>
      <c r="E21" s="176">
        <f>'[2]18'!E23</f>
        <v>0</v>
      </c>
      <c r="F21" s="15">
        <f t="shared" si="6"/>
        <v>84</v>
      </c>
      <c r="G21" s="175">
        <f>'[2]18'!H23</f>
        <v>33</v>
      </c>
      <c r="H21" s="176">
        <f>'[2]18'!I23</f>
        <v>0</v>
      </c>
      <c r="I21" s="176">
        <f>'[2]18'!J23</f>
        <v>0</v>
      </c>
      <c r="J21" s="176">
        <f>'[2]18'!K23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5">
        <f>'[2]18'!B24</f>
        <v>84</v>
      </c>
      <c r="C22" s="176">
        <f>'[2]18'!C24</f>
        <v>0</v>
      </c>
      <c r="D22" s="176">
        <f>'[2]18'!D24</f>
        <v>0</v>
      </c>
      <c r="E22" s="176">
        <f>'[2]18'!E24</f>
        <v>0</v>
      </c>
      <c r="F22" s="15">
        <f t="shared" si="6"/>
        <v>84</v>
      </c>
      <c r="G22" s="175">
        <f>'[2]18'!H24</f>
        <v>33</v>
      </c>
      <c r="H22" s="176">
        <f>'[2]18'!I24</f>
        <v>0</v>
      </c>
      <c r="I22" s="176">
        <f>'[2]18'!J24</f>
        <v>0</v>
      </c>
      <c r="J22" s="176">
        <f>'[2]18'!K24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5">
        <f>'[2]18'!B25</f>
        <v>84</v>
      </c>
      <c r="C23" s="176">
        <f>'[2]18'!C25</f>
        <v>0</v>
      </c>
      <c r="D23" s="176">
        <f>'[2]18'!D25</f>
        <v>0</v>
      </c>
      <c r="E23" s="176">
        <f>'[2]18'!E25</f>
        <v>0</v>
      </c>
      <c r="F23" s="15">
        <f t="shared" si="6"/>
        <v>84</v>
      </c>
      <c r="G23" s="175">
        <f>'[2]18'!H25</f>
        <v>33</v>
      </c>
      <c r="H23" s="176">
        <f>'[2]18'!I25</f>
        <v>0</v>
      </c>
      <c r="I23" s="176">
        <f>'[2]18'!J25</f>
        <v>0</v>
      </c>
      <c r="J23" s="176">
        <f>'[2]18'!K25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75">
        <f>'[2]18'!B26</f>
        <v>84</v>
      </c>
      <c r="C24" s="176">
        <f>'[2]18'!C26</f>
        <v>0</v>
      </c>
      <c r="D24" s="176">
        <f>'[2]18'!D26</f>
        <v>0</v>
      </c>
      <c r="E24" s="176">
        <f>'[2]18'!E26</f>
        <v>0</v>
      </c>
      <c r="F24" s="15">
        <f t="shared" si="6"/>
        <v>84</v>
      </c>
      <c r="G24" s="175">
        <f>'[2]18'!H26</f>
        <v>33</v>
      </c>
      <c r="H24" s="176">
        <f>'[2]18'!I26</f>
        <v>0</v>
      </c>
      <c r="I24" s="176">
        <f>'[2]18'!J26</f>
        <v>0</v>
      </c>
      <c r="J24" s="176">
        <f>'[2]18'!K26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75">
        <f>'[2]18'!B27</f>
        <v>84</v>
      </c>
      <c r="C25" s="176">
        <f>'[2]18'!C27</f>
        <v>0</v>
      </c>
      <c r="D25" s="176">
        <f>'[2]18'!D27</f>
        <v>0</v>
      </c>
      <c r="E25" s="176">
        <f>'[2]18'!E27</f>
        <v>0</v>
      </c>
      <c r="F25" s="15">
        <f t="shared" si="6"/>
        <v>84</v>
      </c>
      <c r="G25" s="175">
        <f>'[2]18'!H27</f>
        <v>32</v>
      </c>
      <c r="H25" s="176">
        <f>'[2]18'!I27</f>
        <v>0</v>
      </c>
      <c r="I25" s="176">
        <f>'[2]18'!J27</f>
        <v>0</v>
      </c>
      <c r="J25" s="176">
        <f>'[2]18'!K27</f>
        <v>0</v>
      </c>
      <c r="K25" s="15">
        <f t="shared" si="3"/>
        <v>32</v>
      </c>
      <c r="L25" s="18">
        <f>frq!C25</f>
        <v>1</v>
      </c>
      <c r="M25" s="125">
        <f t="shared" si="4"/>
        <v>31.6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31.6</v>
      </c>
      <c r="R25" s="18">
        <v>0.4</v>
      </c>
    </row>
    <row r="26" spans="1:18">
      <c r="A26" s="8" t="s">
        <v>68</v>
      </c>
      <c r="B26" s="175">
        <f>'[2]18'!B28</f>
        <v>84</v>
      </c>
      <c r="C26" s="176">
        <f>'[2]18'!C28</f>
        <v>0</v>
      </c>
      <c r="D26" s="176">
        <f>'[2]18'!D28</f>
        <v>0</v>
      </c>
      <c r="E26" s="176">
        <f>'[2]18'!E28</f>
        <v>0</v>
      </c>
      <c r="F26" s="15">
        <f t="shared" si="6"/>
        <v>84</v>
      </c>
      <c r="G26" s="175">
        <f>'[2]18'!H28</f>
        <v>32</v>
      </c>
      <c r="H26" s="176">
        <f>'[2]18'!I28</f>
        <v>0</v>
      </c>
      <c r="I26" s="176">
        <f>'[2]18'!J28</f>
        <v>0</v>
      </c>
      <c r="J26" s="176">
        <f>'[2]18'!K28</f>
        <v>0</v>
      </c>
      <c r="K26" s="15">
        <f t="shared" si="3"/>
        <v>32</v>
      </c>
      <c r="L26" s="18">
        <f>frq!C26</f>
        <v>1</v>
      </c>
      <c r="M26" s="125">
        <f t="shared" si="4"/>
        <v>31.6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31.6</v>
      </c>
      <c r="R26" s="18">
        <v>0.4</v>
      </c>
    </row>
    <row r="27" spans="1:18">
      <c r="A27" s="8" t="s">
        <v>69</v>
      </c>
      <c r="B27" s="175">
        <f>'[2]18'!B29</f>
        <v>84</v>
      </c>
      <c r="C27" s="176">
        <f>'[2]18'!C29</f>
        <v>0</v>
      </c>
      <c r="D27" s="176">
        <f>'[2]18'!D29</f>
        <v>0</v>
      </c>
      <c r="E27" s="176">
        <f>'[2]18'!E29</f>
        <v>0</v>
      </c>
      <c r="F27" s="15">
        <f t="shared" si="6"/>
        <v>84</v>
      </c>
      <c r="G27" s="175">
        <f>'[2]18'!H29</f>
        <v>32</v>
      </c>
      <c r="H27" s="176">
        <f>'[2]18'!I29</f>
        <v>0</v>
      </c>
      <c r="I27" s="176">
        <f>'[2]18'!J29</f>
        <v>0</v>
      </c>
      <c r="J27" s="176">
        <f>'[2]18'!K29</f>
        <v>0</v>
      </c>
      <c r="K27" s="15">
        <f t="shared" si="3"/>
        <v>32</v>
      </c>
      <c r="L27" s="18">
        <f>frq!C27</f>
        <v>1</v>
      </c>
      <c r="M27" s="125">
        <f t="shared" si="4"/>
        <v>31.6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31.6</v>
      </c>
      <c r="R27" s="18">
        <v>0.4</v>
      </c>
    </row>
    <row r="28" spans="1:18">
      <c r="A28" s="8" t="s">
        <v>70</v>
      </c>
      <c r="B28" s="175">
        <f>'[2]18'!B30</f>
        <v>84</v>
      </c>
      <c r="C28" s="176">
        <f>'[2]18'!C30</f>
        <v>0</v>
      </c>
      <c r="D28" s="176">
        <f>'[2]18'!D30</f>
        <v>0</v>
      </c>
      <c r="E28" s="176">
        <f>'[2]18'!E30</f>
        <v>0</v>
      </c>
      <c r="F28" s="15">
        <f t="shared" si="6"/>
        <v>84</v>
      </c>
      <c r="G28" s="175">
        <f>'[2]18'!H30</f>
        <v>32</v>
      </c>
      <c r="H28" s="176">
        <f>'[2]18'!I30</f>
        <v>0</v>
      </c>
      <c r="I28" s="176">
        <f>'[2]18'!J30</f>
        <v>0</v>
      </c>
      <c r="J28" s="176">
        <f>'[2]18'!K30</f>
        <v>0</v>
      </c>
      <c r="K28" s="15">
        <f t="shared" si="3"/>
        <v>32</v>
      </c>
      <c r="L28" s="18">
        <f>frq!C28</f>
        <v>1</v>
      </c>
      <c r="M28" s="125">
        <f t="shared" si="4"/>
        <v>31.6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</v>
      </c>
      <c r="R28" s="18">
        <v>0.4</v>
      </c>
    </row>
    <row r="29" spans="1:18">
      <c r="A29" s="8" t="s">
        <v>71</v>
      </c>
      <c r="B29" s="175">
        <f>'[2]18'!B31</f>
        <v>84</v>
      </c>
      <c r="C29" s="176">
        <f>'[2]18'!C31</f>
        <v>0</v>
      </c>
      <c r="D29" s="176">
        <f>'[2]18'!D31</f>
        <v>0</v>
      </c>
      <c r="E29" s="176">
        <f>'[2]18'!E31</f>
        <v>0</v>
      </c>
      <c r="F29" s="15">
        <f t="shared" si="6"/>
        <v>84</v>
      </c>
      <c r="G29" s="175">
        <f>'[2]18'!H31</f>
        <v>32</v>
      </c>
      <c r="H29" s="176">
        <f>'[2]18'!I31</f>
        <v>0</v>
      </c>
      <c r="I29" s="176">
        <f>'[2]18'!J31</f>
        <v>0</v>
      </c>
      <c r="J29" s="176">
        <f>'[2]18'!K31</f>
        <v>0</v>
      </c>
      <c r="K29" s="15">
        <f t="shared" si="3"/>
        <v>32</v>
      </c>
      <c r="L29" s="18">
        <f>frq!C29</f>
        <v>1</v>
      </c>
      <c r="M29" s="125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</row>
    <row r="30" spans="1:18">
      <c r="A30" s="8" t="s">
        <v>72</v>
      </c>
      <c r="B30" s="175">
        <f>'[2]18'!B32</f>
        <v>84</v>
      </c>
      <c r="C30" s="176">
        <f>'[2]18'!C32</f>
        <v>0</v>
      </c>
      <c r="D30" s="176">
        <f>'[2]18'!D32</f>
        <v>0</v>
      </c>
      <c r="E30" s="176">
        <f>'[2]18'!E32</f>
        <v>0</v>
      </c>
      <c r="F30" s="15">
        <f t="shared" si="6"/>
        <v>84</v>
      </c>
      <c r="G30" s="175">
        <f>'[2]18'!H32</f>
        <v>32</v>
      </c>
      <c r="H30" s="176">
        <f>'[2]18'!I32</f>
        <v>0</v>
      </c>
      <c r="I30" s="176">
        <f>'[2]18'!J32</f>
        <v>0</v>
      </c>
      <c r="J30" s="176">
        <f>'[2]18'!K32</f>
        <v>0</v>
      </c>
      <c r="K30" s="15">
        <f t="shared" si="3"/>
        <v>32</v>
      </c>
      <c r="L30" s="18">
        <f>frq!C30</f>
        <v>1</v>
      </c>
      <c r="M30" s="125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</row>
    <row r="31" spans="1:18">
      <c r="A31" s="8" t="s">
        <v>73</v>
      </c>
      <c r="B31" s="175">
        <f>'[2]18'!B33</f>
        <v>84</v>
      </c>
      <c r="C31" s="176">
        <f>'[2]18'!C33</f>
        <v>0</v>
      </c>
      <c r="D31" s="176">
        <f>'[2]18'!D33</f>
        <v>0</v>
      </c>
      <c r="E31" s="176">
        <f>'[2]18'!E33</f>
        <v>0</v>
      </c>
      <c r="F31" s="15">
        <f t="shared" si="6"/>
        <v>84</v>
      </c>
      <c r="G31" s="175">
        <f>'[2]18'!H33</f>
        <v>33</v>
      </c>
      <c r="H31" s="176">
        <f>'[2]18'!I33</f>
        <v>0</v>
      </c>
      <c r="I31" s="176">
        <f>'[2]18'!J33</f>
        <v>0</v>
      </c>
      <c r="J31" s="176">
        <f>'[2]18'!K33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75">
        <f>'[2]18'!B34</f>
        <v>84</v>
      </c>
      <c r="C32" s="176">
        <f>'[2]18'!C34</f>
        <v>0</v>
      </c>
      <c r="D32" s="176">
        <f>'[2]18'!D34</f>
        <v>0</v>
      </c>
      <c r="E32" s="176">
        <f>'[2]18'!E34</f>
        <v>0</v>
      </c>
      <c r="F32" s="15">
        <f t="shared" si="6"/>
        <v>84</v>
      </c>
      <c r="G32" s="175">
        <f>'[2]18'!H34</f>
        <v>33</v>
      </c>
      <c r="H32" s="176">
        <f>'[2]18'!I34</f>
        <v>0</v>
      </c>
      <c r="I32" s="176">
        <f>'[2]18'!J34</f>
        <v>0</v>
      </c>
      <c r="J32" s="176">
        <f>'[2]18'!K34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75">
        <f>'[2]18'!B35</f>
        <v>84</v>
      </c>
      <c r="C33" s="176">
        <f>'[2]18'!C35</f>
        <v>0</v>
      </c>
      <c r="D33" s="176">
        <f>'[2]18'!D35</f>
        <v>0</v>
      </c>
      <c r="E33" s="176">
        <f>'[2]18'!E35</f>
        <v>0</v>
      </c>
      <c r="F33" s="15">
        <f t="shared" si="6"/>
        <v>84</v>
      </c>
      <c r="G33" s="175">
        <f>'[2]18'!H35</f>
        <v>33</v>
      </c>
      <c r="H33" s="176">
        <f>'[2]18'!I35</f>
        <v>0</v>
      </c>
      <c r="I33" s="176">
        <f>'[2]18'!J35</f>
        <v>0</v>
      </c>
      <c r="J33" s="176">
        <f>'[2]18'!K35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75">
        <f>'[2]18'!B36</f>
        <v>84</v>
      </c>
      <c r="C34" s="176">
        <f>'[2]18'!C36</f>
        <v>0</v>
      </c>
      <c r="D34" s="176">
        <f>'[2]18'!D36</f>
        <v>0</v>
      </c>
      <c r="E34" s="176">
        <f>'[2]18'!E36</f>
        <v>0</v>
      </c>
      <c r="F34" s="15">
        <f t="shared" si="6"/>
        <v>84</v>
      </c>
      <c r="G34" s="175">
        <f>'[2]18'!H36</f>
        <v>33</v>
      </c>
      <c r="H34" s="176">
        <f>'[2]18'!I36</f>
        <v>0</v>
      </c>
      <c r="I34" s="176">
        <f>'[2]18'!J36</f>
        <v>0</v>
      </c>
      <c r="J34" s="176">
        <f>'[2]18'!K36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75">
        <f>'[2]18'!B37</f>
        <v>84</v>
      </c>
      <c r="C35" s="176">
        <f>'[2]18'!C37</f>
        <v>0</v>
      </c>
      <c r="D35" s="176">
        <f>'[2]18'!D37</f>
        <v>0</v>
      </c>
      <c r="E35" s="176">
        <f>'[2]18'!E37</f>
        <v>0</v>
      </c>
      <c r="F35" s="15">
        <f t="shared" si="6"/>
        <v>84</v>
      </c>
      <c r="G35" s="175">
        <f>'[2]18'!H37</f>
        <v>33</v>
      </c>
      <c r="H35" s="176">
        <f>'[2]18'!I37</f>
        <v>0</v>
      </c>
      <c r="I35" s="176">
        <f>'[2]18'!J37</f>
        <v>0</v>
      </c>
      <c r="J35" s="176">
        <f>'[2]18'!K37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75">
        <f>'[2]18'!B38</f>
        <v>84</v>
      </c>
      <c r="C36" s="176">
        <f>'[2]18'!C38</f>
        <v>0</v>
      </c>
      <c r="D36" s="176">
        <f>'[2]18'!D38</f>
        <v>0</v>
      </c>
      <c r="E36" s="176">
        <f>'[2]18'!E38</f>
        <v>0</v>
      </c>
      <c r="F36" s="15">
        <f t="shared" si="6"/>
        <v>84</v>
      </c>
      <c r="G36" s="175">
        <f>'[2]18'!H38</f>
        <v>33</v>
      </c>
      <c r="H36" s="176">
        <f>'[2]18'!I38</f>
        <v>0</v>
      </c>
      <c r="I36" s="176">
        <f>'[2]18'!J38</f>
        <v>0</v>
      </c>
      <c r="J36" s="176">
        <f>'[2]18'!K38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75">
        <f>'[2]18'!B39</f>
        <v>84</v>
      </c>
      <c r="C37" s="176">
        <f>'[2]18'!C39</f>
        <v>0</v>
      </c>
      <c r="D37" s="176">
        <f>'[2]18'!D39</f>
        <v>0</v>
      </c>
      <c r="E37" s="176">
        <f>'[2]18'!E39</f>
        <v>0</v>
      </c>
      <c r="F37" s="15">
        <f t="shared" si="6"/>
        <v>84</v>
      </c>
      <c r="G37" s="175">
        <f>'[2]18'!H39</f>
        <v>33</v>
      </c>
      <c r="H37" s="176">
        <f>'[2]18'!I39</f>
        <v>0</v>
      </c>
      <c r="I37" s="176">
        <f>'[2]18'!J39</f>
        <v>0</v>
      </c>
      <c r="J37" s="176">
        <f>'[2]18'!K39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75">
        <f>'[2]18'!B40</f>
        <v>84</v>
      </c>
      <c r="C38" s="176">
        <f>'[2]18'!C40</f>
        <v>0</v>
      </c>
      <c r="D38" s="176">
        <f>'[2]18'!D40</f>
        <v>0</v>
      </c>
      <c r="E38" s="176">
        <f>'[2]18'!E40</f>
        <v>0</v>
      </c>
      <c r="F38" s="15">
        <f t="shared" si="6"/>
        <v>84</v>
      </c>
      <c r="G38" s="175">
        <f>'[2]18'!H40</f>
        <v>33</v>
      </c>
      <c r="H38" s="176">
        <f>'[2]18'!I40</f>
        <v>0</v>
      </c>
      <c r="I38" s="176">
        <f>'[2]18'!J40</f>
        <v>0</v>
      </c>
      <c r="J38" s="176">
        <f>'[2]18'!K40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75">
        <f>'[2]18'!B41</f>
        <v>84</v>
      </c>
      <c r="C39" s="176">
        <f>'[2]18'!C41</f>
        <v>0</v>
      </c>
      <c r="D39" s="176">
        <f>'[2]18'!D41</f>
        <v>0</v>
      </c>
      <c r="E39" s="176">
        <f>'[2]18'!E41</f>
        <v>0</v>
      </c>
      <c r="F39" s="15">
        <f t="shared" si="6"/>
        <v>84</v>
      </c>
      <c r="G39" s="175">
        <f>'[2]18'!H41</f>
        <v>33</v>
      </c>
      <c r="H39" s="176">
        <f>'[2]18'!I41</f>
        <v>0</v>
      </c>
      <c r="I39" s="176">
        <f>'[2]18'!J41</f>
        <v>0</v>
      </c>
      <c r="J39" s="176">
        <f>'[2]18'!K41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75">
        <f>'[2]18'!B42</f>
        <v>84</v>
      </c>
      <c r="C40" s="176">
        <f>'[2]18'!C42</f>
        <v>0</v>
      </c>
      <c r="D40" s="176">
        <f>'[2]18'!D42</f>
        <v>0</v>
      </c>
      <c r="E40" s="176">
        <f>'[2]18'!E42</f>
        <v>0</v>
      </c>
      <c r="F40" s="15">
        <f t="shared" si="6"/>
        <v>84</v>
      </c>
      <c r="G40" s="175">
        <f>'[2]18'!H42</f>
        <v>33</v>
      </c>
      <c r="H40" s="176">
        <f>'[2]18'!I42</f>
        <v>0</v>
      </c>
      <c r="I40" s="176">
        <f>'[2]18'!J42</f>
        <v>0</v>
      </c>
      <c r="J40" s="176">
        <f>'[2]18'!K42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75">
        <f>'[2]18'!B43</f>
        <v>84</v>
      </c>
      <c r="C41" s="176">
        <f>'[2]18'!C43</f>
        <v>0</v>
      </c>
      <c r="D41" s="176">
        <f>'[2]18'!D43</f>
        <v>0</v>
      </c>
      <c r="E41" s="176">
        <f>'[2]18'!E43</f>
        <v>0</v>
      </c>
      <c r="F41" s="15">
        <f t="shared" si="6"/>
        <v>84</v>
      </c>
      <c r="G41" s="175">
        <f>'[2]18'!H43</f>
        <v>33</v>
      </c>
      <c r="H41" s="176">
        <f>'[2]18'!I43</f>
        <v>0</v>
      </c>
      <c r="I41" s="176">
        <f>'[2]18'!J43</f>
        <v>0</v>
      </c>
      <c r="J41" s="176">
        <f>'[2]18'!K43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75">
        <f>'[2]18'!B44</f>
        <v>84</v>
      </c>
      <c r="C42" s="176">
        <f>'[2]18'!C44</f>
        <v>0</v>
      </c>
      <c r="D42" s="176">
        <f>'[2]18'!D44</f>
        <v>0</v>
      </c>
      <c r="E42" s="176">
        <f>'[2]18'!E44</f>
        <v>0</v>
      </c>
      <c r="F42" s="15">
        <f t="shared" si="6"/>
        <v>84</v>
      </c>
      <c r="G42" s="175">
        <f>'[2]18'!H44</f>
        <v>33</v>
      </c>
      <c r="H42" s="176">
        <f>'[2]18'!I44</f>
        <v>0</v>
      </c>
      <c r="I42" s="176">
        <f>'[2]18'!J44</f>
        <v>0</v>
      </c>
      <c r="J42" s="176">
        <f>'[2]18'!K44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75">
        <f>'[2]18'!B45</f>
        <v>84</v>
      </c>
      <c r="C43" s="176">
        <f>'[2]18'!C45</f>
        <v>0</v>
      </c>
      <c r="D43" s="176">
        <f>'[2]18'!D45</f>
        <v>0</v>
      </c>
      <c r="E43" s="176">
        <f>'[2]18'!E45</f>
        <v>0</v>
      </c>
      <c r="F43" s="15">
        <f t="shared" si="6"/>
        <v>84</v>
      </c>
      <c r="G43" s="175">
        <f>'[2]18'!H45</f>
        <v>33</v>
      </c>
      <c r="H43" s="176">
        <f>'[2]18'!I45</f>
        <v>0</v>
      </c>
      <c r="I43" s="176">
        <f>'[2]18'!J45</f>
        <v>0</v>
      </c>
      <c r="J43" s="176">
        <f>'[2]18'!K45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75">
        <f>'[2]18'!B46</f>
        <v>84</v>
      </c>
      <c r="C44" s="176">
        <f>'[2]18'!C46</f>
        <v>0</v>
      </c>
      <c r="D44" s="176">
        <f>'[2]18'!D46</f>
        <v>0</v>
      </c>
      <c r="E44" s="176">
        <f>'[2]18'!E46</f>
        <v>0</v>
      </c>
      <c r="F44" s="15">
        <f t="shared" si="6"/>
        <v>84</v>
      </c>
      <c r="G44" s="175">
        <f>'[2]18'!H46</f>
        <v>33</v>
      </c>
      <c r="H44" s="176">
        <f>'[2]18'!I46</f>
        <v>0</v>
      </c>
      <c r="I44" s="176">
        <f>'[2]18'!J46</f>
        <v>0</v>
      </c>
      <c r="J44" s="176">
        <f>'[2]18'!K46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75">
        <f>'[2]18'!B47</f>
        <v>84</v>
      </c>
      <c r="C45" s="176">
        <f>'[2]18'!C47</f>
        <v>0</v>
      </c>
      <c r="D45" s="176">
        <f>'[2]18'!D47</f>
        <v>0</v>
      </c>
      <c r="E45" s="176">
        <f>'[2]18'!E47</f>
        <v>0</v>
      </c>
      <c r="F45" s="15">
        <f t="shared" si="6"/>
        <v>84</v>
      </c>
      <c r="G45" s="175">
        <f>'[2]18'!H47</f>
        <v>32</v>
      </c>
      <c r="H45" s="176">
        <f>'[2]18'!I47</f>
        <v>0</v>
      </c>
      <c r="I45" s="176">
        <f>'[2]18'!J47</f>
        <v>0</v>
      </c>
      <c r="J45" s="176">
        <f>'[2]18'!K47</f>
        <v>0</v>
      </c>
      <c r="K45" s="15">
        <f t="shared" si="3"/>
        <v>32</v>
      </c>
      <c r="L45" s="18">
        <f>frq!C45</f>
        <v>1</v>
      </c>
      <c r="M45" s="125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75">
        <f>'[2]18'!B48</f>
        <v>84</v>
      </c>
      <c r="C46" s="176">
        <f>'[2]18'!C48</f>
        <v>0</v>
      </c>
      <c r="D46" s="176">
        <f>'[2]18'!D48</f>
        <v>0</v>
      </c>
      <c r="E46" s="176">
        <f>'[2]18'!E48</f>
        <v>0</v>
      </c>
      <c r="F46" s="15">
        <f t="shared" si="6"/>
        <v>84</v>
      </c>
      <c r="G46" s="175">
        <f>'[2]18'!H48</f>
        <v>32</v>
      </c>
      <c r="H46" s="176">
        <f>'[2]18'!I48</f>
        <v>0</v>
      </c>
      <c r="I46" s="176">
        <f>'[2]18'!J48</f>
        <v>0</v>
      </c>
      <c r="J46" s="176">
        <f>'[2]18'!K48</f>
        <v>0</v>
      </c>
      <c r="K46" s="15">
        <f t="shared" si="3"/>
        <v>32</v>
      </c>
      <c r="L46" s="18">
        <f>frq!C46</f>
        <v>1</v>
      </c>
      <c r="M46" s="125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75">
        <f>'[2]18'!B49</f>
        <v>84</v>
      </c>
      <c r="C47" s="176">
        <f>'[2]18'!C49</f>
        <v>0</v>
      </c>
      <c r="D47" s="176">
        <f>'[2]18'!D49</f>
        <v>0</v>
      </c>
      <c r="E47" s="176">
        <f>'[2]18'!E49</f>
        <v>0</v>
      </c>
      <c r="F47" s="15">
        <f t="shared" si="6"/>
        <v>84</v>
      </c>
      <c r="G47" s="175">
        <f>'[2]18'!H49</f>
        <v>32</v>
      </c>
      <c r="H47" s="176">
        <f>'[2]18'!I49</f>
        <v>0</v>
      </c>
      <c r="I47" s="176">
        <f>'[2]18'!J49</f>
        <v>0</v>
      </c>
      <c r="J47" s="176">
        <f>'[2]18'!K49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75">
        <f>'[2]18'!B50</f>
        <v>84</v>
      </c>
      <c r="C48" s="176">
        <f>'[2]18'!C50</f>
        <v>0</v>
      </c>
      <c r="D48" s="176">
        <f>'[2]18'!D50</f>
        <v>0</v>
      </c>
      <c r="E48" s="176">
        <f>'[2]18'!E50</f>
        <v>0</v>
      </c>
      <c r="F48" s="15">
        <f t="shared" si="6"/>
        <v>84</v>
      </c>
      <c r="G48" s="175">
        <f>'[2]18'!H50</f>
        <v>32</v>
      </c>
      <c r="H48" s="176">
        <f>'[2]18'!I50</f>
        <v>0</v>
      </c>
      <c r="I48" s="176">
        <f>'[2]18'!J50</f>
        <v>0</v>
      </c>
      <c r="J48" s="176">
        <f>'[2]18'!K50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75">
        <f>'[2]18'!B51</f>
        <v>84</v>
      </c>
      <c r="C49" s="176">
        <f>'[2]18'!C51</f>
        <v>0</v>
      </c>
      <c r="D49" s="176">
        <f>'[2]18'!D51</f>
        <v>0</v>
      </c>
      <c r="E49" s="176">
        <f>'[2]18'!E51</f>
        <v>0</v>
      </c>
      <c r="F49" s="15">
        <f t="shared" si="6"/>
        <v>84</v>
      </c>
      <c r="G49" s="175">
        <f>'[2]18'!H51</f>
        <v>32</v>
      </c>
      <c r="H49" s="176">
        <f>'[2]18'!I51</f>
        <v>0</v>
      </c>
      <c r="I49" s="176">
        <f>'[2]18'!J51</f>
        <v>0</v>
      </c>
      <c r="J49" s="176">
        <f>'[2]18'!K51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75">
        <f>'[2]18'!B52</f>
        <v>84</v>
      </c>
      <c r="C50" s="176">
        <f>'[2]18'!C52</f>
        <v>0</v>
      </c>
      <c r="D50" s="176">
        <f>'[2]18'!D52</f>
        <v>0</v>
      </c>
      <c r="E50" s="176">
        <f>'[2]18'!E52</f>
        <v>0</v>
      </c>
      <c r="F50" s="15">
        <f t="shared" si="6"/>
        <v>84</v>
      </c>
      <c r="G50" s="175">
        <f>'[2]18'!H52</f>
        <v>32</v>
      </c>
      <c r="H50" s="176">
        <f>'[2]18'!I52</f>
        <v>0</v>
      </c>
      <c r="I50" s="176">
        <f>'[2]18'!J52</f>
        <v>0</v>
      </c>
      <c r="J50" s="176">
        <f>'[2]18'!K52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75">
        <f>'[2]18'!B53</f>
        <v>84</v>
      </c>
      <c r="C51" s="176">
        <f>'[2]18'!C53</f>
        <v>0</v>
      </c>
      <c r="D51" s="176">
        <f>'[2]18'!D53</f>
        <v>0</v>
      </c>
      <c r="E51" s="176">
        <f>'[2]18'!E53</f>
        <v>0</v>
      </c>
      <c r="F51" s="15">
        <f t="shared" si="6"/>
        <v>84</v>
      </c>
      <c r="G51" s="175">
        <f>'[2]18'!H53</f>
        <v>31</v>
      </c>
      <c r="H51" s="176">
        <f>'[2]18'!I53</f>
        <v>0</v>
      </c>
      <c r="I51" s="176">
        <f>'[2]18'!J53</f>
        <v>0</v>
      </c>
      <c r="J51" s="176">
        <f>'[2]18'!K53</f>
        <v>0</v>
      </c>
      <c r="K51" s="15">
        <f t="shared" si="3"/>
        <v>31</v>
      </c>
      <c r="L51" s="18">
        <f>frq!C51</f>
        <v>1</v>
      </c>
      <c r="M51" s="125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175">
        <f>'[2]18'!B54</f>
        <v>84</v>
      </c>
      <c r="C52" s="176">
        <f>'[2]18'!C54</f>
        <v>0</v>
      </c>
      <c r="D52" s="176">
        <f>'[2]18'!D54</f>
        <v>0</v>
      </c>
      <c r="E52" s="176">
        <f>'[2]18'!E54</f>
        <v>0</v>
      </c>
      <c r="F52" s="15">
        <f t="shared" si="6"/>
        <v>84</v>
      </c>
      <c r="G52" s="175">
        <f>'[2]18'!H54</f>
        <v>31</v>
      </c>
      <c r="H52" s="176">
        <f>'[2]18'!I54</f>
        <v>0</v>
      </c>
      <c r="I52" s="176">
        <f>'[2]18'!J54</f>
        <v>0</v>
      </c>
      <c r="J52" s="176">
        <f>'[2]18'!K54</f>
        <v>0</v>
      </c>
      <c r="K52" s="15">
        <f t="shared" si="3"/>
        <v>31</v>
      </c>
      <c r="L52" s="18">
        <f>frq!C52</f>
        <v>1</v>
      </c>
      <c r="M52" s="125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75">
        <f>'[2]18'!B55</f>
        <v>84</v>
      </c>
      <c r="C53" s="176">
        <f>'[2]18'!C55</f>
        <v>0</v>
      </c>
      <c r="D53" s="176">
        <f>'[2]18'!D55</f>
        <v>0</v>
      </c>
      <c r="E53" s="176">
        <f>'[2]18'!E55</f>
        <v>0</v>
      </c>
      <c r="F53" s="15">
        <f t="shared" si="6"/>
        <v>84</v>
      </c>
      <c r="G53" s="175">
        <f>'[2]18'!H55</f>
        <v>32</v>
      </c>
      <c r="H53" s="176">
        <f>'[2]18'!I55</f>
        <v>0</v>
      </c>
      <c r="I53" s="176">
        <f>'[2]18'!J55</f>
        <v>0</v>
      </c>
      <c r="J53" s="176">
        <f>'[2]18'!K55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75">
        <f>'[2]18'!B56</f>
        <v>84</v>
      </c>
      <c r="C54" s="176">
        <f>'[2]18'!C56</f>
        <v>0</v>
      </c>
      <c r="D54" s="176">
        <f>'[2]18'!D56</f>
        <v>0</v>
      </c>
      <c r="E54" s="176">
        <f>'[2]18'!E56</f>
        <v>0</v>
      </c>
      <c r="F54" s="15">
        <f t="shared" si="6"/>
        <v>84</v>
      </c>
      <c r="G54" s="175">
        <f>'[2]18'!H56</f>
        <v>32</v>
      </c>
      <c r="H54" s="176">
        <f>'[2]18'!I56</f>
        <v>0</v>
      </c>
      <c r="I54" s="176">
        <f>'[2]18'!J56</f>
        <v>0</v>
      </c>
      <c r="J54" s="176">
        <f>'[2]18'!K56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75">
        <f>'[2]18'!B57</f>
        <v>84</v>
      </c>
      <c r="C55" s="176">
        <f>'[2]18'!C57</f>
        <v>0</v>
      </c>
      <c r="D55" s="176">
        <f>'[2]18'!D57</f>
        <v>0</v>
      </c>
      <c r="E55" s="176">
        <f>'[2]18'!E57</f>
        <v>0</v>
      </c>
      <c r="F55" s="15">
        <f t="shared" si="6"/>
        <v>84</v>
      </c>
      <c r="G55" s="175">
        <f>'[2]18'!H57</f>
        <v>32</v>
      </c>
      <c r="H55" s="176">
        <f>'[2]18'!I57</f>
        <v>0</v>
      </c>
      <c r="I55" s="176">
        <f>'[2]18'!J57</f>
        <v>0</v>
      </c>
      <c r="J55" s="176">
        <f>'[2]18'!K57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75">
        <f>'[2]18'!B58</f>
        <v>84</v>
      </c>
      <c r="C56" s="176">
        <f>'[2]18'!C58</f>
        <v>0</v>
      </c>
      <c r="D56" s="176">
        <f>'[2]18'!D58</f>
        <v>0</v>
      </c>
      <c r="E56" s="176">
        <f>'[2]18'!E58</f>
        <v>0</v>
      </c>
      <c r="F56" s="15">
        <f t="shared" si="6"/>
        <v>84</v>
      </c>
      <c r="G56" s="175">
        <f>'[2]18'!H58</f>
        <v>32</v>
      </c>
      <c r="H56" s="176">
        <f>'[2]18'!I58</f>
        <v>0</v>
      </c>
      <c r="I56" s="176">
        <f>'[2]18'!J58</f>
        <v>0</v>
      </c>
      <c r="J56" s="176">
        <f>'[2]18'!K58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75">
        <f>'[2]18'!B59</f>
        <v>84</v>
      </c>
      <c r="C57" s="176">
        <f>'[2]18'!C59</f>
        <v>0</v>
      </c>
      <c r="D57" s="176">
        <f>'[2]18'!D59</f>
        <v>0</v>
      </c>
      <c r="E57" s="176">
        <f>'[2]18'!E59</f>
        <v>0</v>
      </c>
      <c r="F57" s="15">
        <f t="shared" si="6"/>
        <v>84</v>
      </c>
      <c r="G57" s="175">
        <f>'[2]18'!H59</f>
        <v>32</v>
      </c>
      <c r="H57" s="176">
        <f>'[2]18'!I59</f>
        <v>0</v>
      </c>
      <c r="I57" s="176">
        <f>'[2]18'!J59</f>
        <v>0</v>
      </c>
      <c r="J57" s="176">
        <f>'[2]18'!K59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75">
        <f>'[2]18'!B60</f>
        <v>84</v>
      </c>
      <c r="C58" s="176">
        <f>'[2]18'!C60</f>
        <v>0</v>
      </c>
      <c r="D58" s="176">
        <f>'[2]18'!D60</f>
        <v>0</v>
      </c>
      <c r="E58" s="176">
        <f>'[2]18'!E60</f>
        <v>0</v>
      </c>
      <c r="F58" s="15">
        <f t="shared" si="6"/>
        <v>84</v>
      </c>
      <c r="G58" s="175">
        <f>'[2]18'!H60</f>
        <v>32</v>
      </c>
      <c r="H58" s="176">
        <f>'[2]18'!I60</f>
        <v>0</v>
      </c>
      <c r="I58" s="176">
        <f>'[2]18'!J60</f>
        <v>0</v>
      </c>
      <c r="J58" s="176">
        <f>'[2]18'!K60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75">
        <f>'[2]18'!B61</f>
        <v>84</v>
      </c>
      <c r="C59" s="176">
        <f>'[2]18'!C61</f>
        <v>0</v>
      </c>
      <c r="D59" s="176">
        <f>'[2]18'!D61</f>
        <v>0</v>
      </c>
      <c r="E59" s="176">
        <f>'[2]18'!E61</f>
        <v>0</v>
      </c>
      <c r="F59" s="15">
        <f t="shared" si="6"/>
        <v>84</v>
      </c>
      <c r="G59" s="175">
        <f>'[2]18'!H61</f>
        <v>32</v>
      </c>
      <c r="H59" s="176">
        <f>'[2]18'!I61</f>
        <v>0</v>
      </c>
      <c r="I59" s="176">
        <f>'[2]18'!J61</f>
        <v>0</v>
      </c>
      <c r="J59" s="176">
        <f>'[2]18'!K61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75">
        <f>'[2]18'!B62</f>
        <v>84</v>
      </c>
      <c r="C60" s="176">
        <f>'[2]18'!C62</f>
        <v>0</v>
      </c>
      <c r="D60" s="176">
        <f>'[2]18'!D62</f>
        <v>0</v>
      </c>
      <c r="E60" s="176">
        <f>'[2]18'!E62</f>
        <v>0</v>
      </c>
      <c r="F60" s="15">
        <f t="shared" si="6"/>
        <v>84</v>
      </c>
      <c r="G60" s="175">
        <f>'[2]18'!H62</f>
        <v>32</v>
      </c>
      <c r="H60" s="176">
        <f>'[2]18'!I62</f>
        <v>0</v>
      </c>
      <c r="I60" s="176">
        <f>'[2]18'!J62</f>
        <v>0</v>
      </c>
      <c r="J60" s="176">
        <f>'[2]18'!K62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75">
        <f>'[2]18'!B63</f>
        <v>84</v>
      </c>
      <c r="C61" s="176">
        <f>'[2]18'!C63</f>
        <v>0</v>
      </c>
      <c r="D61" s="176">
        <f>'[2]18'!D63</f>
        <v>0</v>
      </c>
      <c r="E61" s="176">
        <f>'[2]18'!E63</f>
        <v>0</v>
      </c>
      <c r="F61" s="15">
        <f t="shared" si="6"/>
        <v>84</v>
      </c>
      <c r="G61" s="175">
        <f>'[2]18'!H63</f>
        <v>32</v>
      </c>
      <c r="H61" s="176">
        <f>'[2]18'!I63</f>
        <v>0</v>
      </c>
      <c r="I61" s="176">
        <f>'[2]18'!J63</f>
        <v>0</v>
      </c>
      <c r="J61" s="176">
        <f>'[2]18'!K63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75">
        <f>'[2]18'!B64</f>
        <v>84</v>
      </c>
      <c r="C62" s="176">
        <f>'[2]18'!C64</f>
        <v>0</v>
      </c>
      <c r="D62" s="176">
        <f>'[2]18'!D64</f>
        <v>0</v>
      </c>
      <c r="E62" s="176">
        <f>'[2]18'!E64</f>
        <v>0</v>
      </c>
      <c r="F62" s="15">
        <f t="shared" si="6"/>
        <v>84</v>
      </c>
      <c r="G62" s="175">
        <f>'[2]18'!H64</f>
        <v>31</v>
      </c>
      <c r="H62" s="176">
        <f>'[2]18'!I64</f>
        <v>0</v>
      </c>
      <c r="I62" s="176">
        <f>'[2]18'!J64</f>
        <v>0</v>
      </c>
      <c r="J62" s="176">
        <f>'[2]18'!K64</f>
        <v>0</v>
      </c>
      <c r="K62" s="15">
        <f t="shared" si="3"/>
        <v>31</v>
      </c>
      <c r="L62" s="18">
        <f>frq!C62</f>
        <v>1</v>
      </c>
      <c r="M62" s="125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75">
        <f>'[2]18'!B65</f>
        <v>84</v>
      </c>
      <c r="C63" s="176">
        <f>'[2]18'!C65</f>
        <v>0</v>
      </c>
      <c r="D63" s="176">
        <f>'[2]18'!D65</f>
        <v>0</v>
      </c>
      <c r="E63" s="176">
        <f>'[2]18'!E65</f>
        <v>0</v>
      </c>
      <c r="F63" s="15">
        <f t="shared" si="6"/>
        <v>84</v>
      </c>
      <c r="G63" s="175">
        <f>'[2]18'!H65</f>
        <v>31</v>
      </c>
      <c r="H63" s="176">
        <f>'[2]18'!I65</f>
        <v>0</v>
      </c>
      <c r="I63" s="176">
        <f>'[2]18'!J65</f>
        <v>0</v>
      </c>
      <c r="J63" s="176">
        <f>'[2]18'!K65</f>
        <v>0</v>
      </c>
      <c r="K63" s="15">
        <f t="shared" si="3"/>
        <v>31</v>
      </c>
      <c r="L63" s="18">
        <f>frq!C63</f>
        <v>1</v>
      </c>
      <c r="M63" s="125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75">
        <f>'[2]18'!B66</f>
        <v>84</v>
      </c>
      <c r="C64" s="176">
        <f>'[2]18'!C66</f>
        <v>0</v>
      </c>
      <c r="D64" s="176">
        <f>'[2]18'!D66</f>
        <v>0</v>
      </c>
      <c r="E64" s="176">
        <f>'[2]18'!E66</f>
        <v>0</v>
      </c>
      <c r="F64" s="15">
        <f t="shared" si="6"/>
        <v>84</v>
      </c>
      <c r="G64" s="175">
        <f>'[2]18'!H66</f>
        <v>31</v>
      </c>
      <c r="H64" s="176">
        <f>'[2]18'!I66</f>
        <v>0</v>
      </c>
      <c r="I64" s="176">
        <f>'[2]18'!J66</f>
        <v>0</v>
      </c>
      <c r="J64" s="176">
        <f>'[2]18'!K66</f>
        <v>0</v>
      </c>
      <c r="K64" s="15">
        <f t="shared" si="3"/>
        <v>31</v>
      </c>
      <c r="L64" s="18">
        <f>frq!C64</f>
        <v>1</v>
      </c>
      <c r="M64" s="125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75">
        <f>'[2]18'!B67</f>
        <v>84</v>
      </c>
      <c r="C65" s="176">
        <f>'[2]18'!C67</f>
        <v>0</v>
      </c>
      <c r="D65" s="176">
        <f>'[2]18'!D67</f>
        <v>0</v>
      </c>
      <c r="E65" s="176">
        <f>'[2]18'!E67</f>
        <v>0</v>
      </c>
      <c r="F65" s="15">
        <f t="shared" si="6"/>
        <v>84</v>
      </c>
      <c r="G65" s="175">
        <f>'[2]18'!H67</f>
        <v>31</v>
      </c>
      <c r="H65" s="176">
        <f>'[2]18'!I67</f>
        <v>0</v>
      </c>
      <c r="I65" s="176">
        <f>'[2]18'!J67</f>
        <v>0</v>
      </c>
      <c r="J65" s="176">
        <f>'[2]18'!K67</f>
        <v>0</v>
      </c>
      <c r="K65" s="15">
        <f t="shared" si="3"/>
        <v>31</v>
      </c>
      <c r="L65" s="18">
        <f>frq!C65</f>
        <v>1</v>
      </c>
      <c r="M65" s="125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75">
        <f>'[2]18'!B68</f>
        <v>84</v>
      </c>
      <c r="C66" s="176">
        <f>'[2]18'!C68</f>
        <v>0</v>
      </c>
      <c r="D66" s="176">
        <f>'[2]18'!D68</f>
        <v>0</v>
      </c>
      <c r="E66" s="176">
        <f>'[2]18'!E68</f>
        <v>0</v>
      </c>
      <c r="F66" s="15">
        <f t="shared" si="6"/>
        <v>84</v>
      </c>
      <c r="G66" s="175">
        <f>'[2]18'!H68</f>
        <v>31</v>
      </c>
      <c r="H66" s="176">
        <f>'[2]18'!I68</f>
        <v>0</v>
      </c>
      <c r="I66" s="176">
        <f>'[2]18'!J68</f>
        <v>0</v>
      </c>
      <c r="J66" s="176">
        <f>'[2]18'!K68</f>
        <v>0</v>
      </c>
      <c r="K66" s="15">
        <f t="shared" si="3"/>
        <v>31</v>
      </c>
      <c r="L66" s="18">
        <f>frq!C66</f>
        <v>1</v>
      </c>
      <c r="M66" s="125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75">
        <f>'[2]18'!B69</f>
        <v>84</v>
      </c>
      <c r="C67" s="176">
        <f>'[2]18'!C69</f>
        <v>0</v>
      </c>
      <c r="D67" s="176">
        <f>'[2]18'!D69</f>
        <v>0</v>
      </c>
      <c r="E67" s="176">
        <f>'[2]18'!E69</f>
        <v>0</v>
      </c>
      <c r="F67" s="15">
        <f t="shared" si="6"/>
        <v>84</v>
      </c>
      <c r="G67" s="175">
        <f>'[2]18'!H69</f>
        <v>31</v>
      </c>
      <c r="H67" s="176">
        <f>'[2]18'!I69</f>
        <v>0</v>
      </c>
      <c r="I67" s="176">
        <f>'[2]18'!J69</f>
        <v>0</v>
      </c>
      <c r="J67" s="176">
        <f>'[2]18'!K69</f>
        <v>0</v>
      </c>
      <c r="K67" s="15">
        <f t="shared" si="3"/>
        <v>31</v>
      </c>
      <c r="L67" s="18">
        <f>frq!C67</f>
        <v>1</v>
      </c>
      <c r="M67" s="125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75">
        <f>'[2]18'!B70</f>
        <v>84</v>
      </c>
      <c r="C68" s="176">
        <f>'[2]18'!C70</f>
        <v>0</v>
      </c>
      <c r="D68" s="176">
        <f>'[2]18'!D70</f>
        <v>0</v>
      </c>
      <c r="E68" s="176">
        <f>'[2]18'!E70</f>
        <v>0</v>
      </c>
      <c r="F68" s="15">
        <f t="shared" si="6"/>
        <v>84</v>
      </c>
      <c r="G68" s="175">
        <f>'[2]18'!H70</f>
        <v>31</v>
      </c>
      <c r="H68" s="176">
        <f>'[2]18'!I70</f>
        <v>0</v>
      </c>
      <c r="I68" s="176">
        <f>'[2]18'!J70</f>
        <v>0</v>
      </c>
      <c r="J68" s="176">
        <f>'[2]18'!K70</f>
        <v>0</v>
      </c>
      <c r="K68" s="15">
        <f t="shared" ref="K68:K98" si="13">SUM(G68:J68)</f>
        <v>31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75">
        <f>'[2]18'!B71</f>
        <v>84</v>
      </c>
      <c r="C69" s="176">
        <f>'[2]18'!C71</f>
        <v>0</v>
      </c>
      <c r="D69" s="176">
        <f>'[2]18'!D71</f>
        <v>0</v>
      </c>
      <c r="E69" s="176">
        <f>'[2]18'!E71</f>
        <v>0</v>
      </c>
      <c r="F69" s="15">
        <f t="shared" ref="F69:F98" si="16">SUM(B69:E69)</f>
        <v>84</v>
      </c>
      <c r="G69" s="175">
        <f>'[2]18'!H71</f>
        <v>31</v>
      </c>
      <c r="H69" s="176">
        <f>'[2]18'!I71</f>
        <v>0</v>
      </c>
      <c r="I69" s="176">
        <f>'[2]18'!J71</f>
        <v>0</v>
      </c>
      <c r="J69" s="176">
        <f>'[2]18'!K71</f>
        <v>0</v>
      </c>
      <c r="K69" s="15">
        <f t="shared" si="13"/>
        <v>31</v>
      </c>
      <c r="L69" s="18">
        <f>frq!C69</f>
        <v>1</v>
      </c>
      <c r="M69" s="125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75">
        <f>'[2]18'!B72</f>
        <v>84</v>
      </c>
      <c r="C70" s="176">
        <f>'[2]18'!C72</f>
        <v>0</v>
      </c>
      <c r="D70" s="176">
        <f>'[2]18'!D72</f>
        <v>0</v>
      </c>
      <c r="E70" s="176">
        <f>'[2]18'!E72</f>
        <v>0</v>
      </c>
      <c r="F70" s="15">
        <f t="shared" si="16"/>
        <v>84</v>
      </c>
      <c r="G70" s="175">
        <f>'[2]18'!H72</f>
        <v>31</v>
      </c>
      <c r="H70" s="176">
        <f>'[2]18'!I72</f>
        <v>0</v>
      </c>
      <c r="I70" s="176">
        <f>'[2]18'!J72</f>
        <v>0</v>
      </c>
      <c r="J70" s="176">
        <f>'[2]18'!K72</f>
        <v>0</v>
      </c>
      <c r="K70" s="15">
        <f t="shared" si="13"/>
        <v>31</v>
      </c>
      <c r="L70" s="18">
        <f>frq!C70</f>
        <v>1</v>
      </c>
      <c r="M70" s="125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75">
        <f>'[2]18'!B73</f>
        <v>84</v>
      </c>
      <c r="C71" s="176">
        <f>'[2]18'!C73</f>
        <v>0</v>
      </c>
      <c r="D71" s="176">
        <f>'[2]18'!D73</f>
        <v>0</v>
      </c>
      <c r="E71" s="176">
        <f>'[2]18'!E73</f>
        <v>0</v>
      </c>
      <c r="F71" s="15">
        <f t="shared" si="16"/>
        <v>84</v>
      </c>
      <c r="G71" s="175">
        <f>'[2]18'!H73</f>
        <v>31</v>
      </c>
      <c r="H71" s="176">
        <f>'[2]18'!I73</f>
        <v>0</v>
      </c>
      <c r="I71" s="176">
        <f>'[2]18'!J73</f>
        <v>0</v>
      </c>
      <c r="J71" s="176">
        <f>'[2]18'!K73</f>
        <v>0</v>
      </c>
      <c r="K71" s="15">
        <f t="shared" si="13"/>
        <v>31</v>
      </c>
      <c r="L71" s="18">
        <f>frq!C71</f>
        <v>1</v>
      </c>
      <c r="M71" s="125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75">
        <f>'[2]18'!B74</f>
        <v>84</v>
      </c>
      <c r="C72" s="176">
        <f>'[2]18'!C74</f>
        <v>0</v>
      </c>
      <c r="D72" s="176">
        <f>'[2]18'!D74</f>
        <v>0</v>
      </c>
      <c r="E72" s="176">
        <f>'[2]18'!E74</f>
        <v>0</v>
      </c>
      <c r="F72" s="15">
        <f t="shared" si="16"/>
        <v>84</v>
      </c>
      <c r="G72" s="175">
        <f>'[2]18'!H74</f>
        <v>32</v>
      </c>
      <c r="H72" s="176">
        <f>'[2]18'!I74</f>
        <v>0</v>
      </c>
      <c r="I72" s="176">
        <f>'[2]18'!J74</f>
        <v>0</v>
      </c>
      <c r="J72" s="176">
        <f>'[2]18'!K74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75">
        <f>'[2]18'!B75</f>
        <v>84</v>
      </c>
      <c r="C73" s="176">
        <f>'[2]18'!C75</f>
        <v>0</v>
      </c>
      <c r="D73" s="176">
        <f>'[2]18'!D75</f>
        <v>0</v>
      </c>
      <c r="E73" s="176">
        <f>'[2]18'!E75</f>
        <v>0</v>
      </c>
      <c r="F73" s="15">
        <f t="shared" si="16"/>
        <v>84</v>
      </c>
      <c r="G73" s="175">
        <f>'[2]18'!H75</f>
        <v>32</v>
      </c>
      <c r="H73" s="176">
        <f>'[2]18'!I75</f>
        <v>0</v>
      </c>
      <c r="I73" s="176">
        <f>'[2]18'!J75</f>
        <v>0</v>
      </c>
      <c r="J73" s="176">
        <f>'[2]18'!K75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75">
        <f>'[2]18'!B76</f>
        <v>84</v>
      </c>
      <c r="C74" s="176">
        <f>'[2]18'!C76</f>
        <v>0</v>
      </c>
      <c r="D74" s="176">
        <f>'[2]18'!D76</f>
        <v>0</v>
      </c>
      <c r="E74" s="176">
        <f>'[2]18'!E76</f>
        <v>0</v>
      </c>
      <c r="F74" s="15">
        <f t="shared" si="16"/>
        <v>84</v>
      </c>
      <c r="G74" s="175">
        <f>'[2]18'!H76</f>
        <v>32</v>
      </c>
      <c r="H74" s="176">
        <f>'[2]18'!I76</f>
        <v>0</v>
      </c>
      <c r="I74" s="176">
        <f>'[2]18'!J76</f>
        <v>0</v>
      </c>
      <c r="J74" s="176">
        <f>'[2]18'!K76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75">
        <f>'[2]18'!B77</f>
        <v>84</v>
      </c>
      <c r="C75" s="176">
        <f>'[2]18'!C77</f>
        <v>0</v>
      </c>
      <c r="D75" s="176">
        <f>'[2]18'!D77</f>
        <v>0</v>
      </c>
      <c r="E75" s="176">
        <f>'[2]18'!E77</f>
        <v>0</v>
      </c>
      <c r="F75" s="15">
        <f t="shared" si="16"/>
        <v>84</v>
      </c>
      <c r="G75" s="175">
        <f>'[2]18'!H77</f>
        <v>32</v>
      </c>
      <c r="H75" s="176">
        <f>'[2]18'!I77</f>
        <v>0</v>
      </c>
      <c r="I75" s="176">
        <f>'[2]18'!J77</f>
        <v>0</v>
      </c>
      <c r="J75" s="176">
        <f>'[2]18'!K77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75">
        <f>'[2]18'!B78</f>
        <v>84</v>
      </c>
      <c r="C76" s="176">
        <f>'[2]18'!C78</f>
        <v>0</v>
      </c>
      <c r="D76" s="176">
        <f>'[2]18'!D78</f>
        <v>0</v>
      </c>
      <c r="E76" s="176">
        <f>'[2]18'!E78</f>
        <v>0</v>
      </c>
      <c r="F76" s="15">
        <f t="shared" si="16"/>
        <v>84</v>
      </c>
      <c r="G76" s="175">
        <f>'[2]18'!H78</f>
        <v>32</v>
      </c>
      <c r="H76" s="176">
        <f>'[2]18'!I78</f>
        <v>0</v>
      </c>
      <c r="I76" s="176">
        <f>'[2]18'!J78</f>
        <v>0</v>
      </c>
      <c r="J76" s="176">
        <f>'[2]18'!K78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75">
        <f>'[2]18'!B79</f>
        <v>84</v>
      </c>
      <c r="C77" s="176">
        <f>'[2]18'!C79</f>
        <v>0</v>
      </c>
      <c r="D77" s="176">
        <f>'[2]18'!D79</f>
        <v>0</v>
      </c>
      <c r="E77" s="176">
        <f>'[2]18'!E79</f>
        <v>0</v>
      </c>
      <c r="F77" s="15">
        <f t="shared" si="16"/>
        <v>84</v>
      </c>
      <c r="G77" s="175">
        <f>'[2]18'!H79</f>
        <v>32</v>
      </c>
      <c r="H77" s="176">
        <f>'[2]18'!I79</f>
        <v>0</v>
      </c>
      <c r="I77" s="176">
        <f>'[2]18'!J79</f>
        <v>0</v>
      </c>
      <c r="J77" s="176">
        <f>'[2]18'!K79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75">
        <f>'[2]18'!B80</f>
        <v>84</v>
      </c>
      <c r="C78" s="176">
        <f>'[2]18'!C80</f>
        <v>0</v>
      </c>
      <c r="D78" s="176">
        <f>'[2]18'!D80</f>
        <v>0</v>
      </c>
      <c r="E78" s="176">
        <f>'[2]18'!E80</f>
        <v>0</v>
      </c>
      <c r="F78" s="15">
        <f t="shared" si="16"/>
        <v>84</v>
      </c>
      <c r="G78" s="175">
        <f>'[2]18'!H80</f>
        <v>32</v>
      </c>
      <c r="H78" s="176">
        <f>'[2]18'!I80</f>
        <v>0</v>
      </c>
      <c r="I78" s="176">
        <f>'[2]18'!J80</f>
        <v>0</v>
      </c>
      <c r="J78" s="176">
        <f>'[2]18'!K80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75">
        <f>'[2]18'!B81</f>
        <v>84</v>
      </c>
      <c r="C79" s="176">
        <f>'[2]18'!C81</f>
        <v>0</v>
      </c>
      <c r="D79" s="176">
        <f>'[2]18'!D81</f>
        <v>0</v>
      </c>
      <c r="E79" s="176">
        <f>'[2]18'!E81</f>
        <v>0</v>
      </c>
      <c r="F79" s="15">
        <f t="shared" si="16"/>
        <v>84</v>
      </c>
      <c r="G79" s="175">
        <f>'[2]18'!H81</f>
        <v>32</v>
      </c>
      <c r="H79" s="176">
        <f>'[2]18'!I81</f>
        <v>0</v>
      </c>
      <c r="I79" s="176">
        <f>'[2]18'!J81</f>
        <v>0</v>
      </c>
      <c r="J79" s="176">
        <f>'[2]18'!K81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75">
        <f>'[2]18'!B82</f>
        <v>84</v>
      </c>
      <c r="C80" s="176">
        <f>'[2]18'!C82</f>
        <v>0</v>
      </c>
      <c r="D80" s="176">
        <f>'[2]18'!D82</f>
        <v>0</v>
      </c>
      <c r="E80" s="176">
        <f>'[2]18'!E82</f>
        <v>0</v>
      </c>
      <c r="F80" s="15">
        <f t="shared" si="16"/>
        <v>84</v>
      </c>
      <c r="G80" s="175">
        <f>'[2]18'!H82</f>
        <v>32</v>
      </c>
      <c r="H80" s="176">
        <f>'[2]18'!I82</f>
        <v>0</v>
      </c>
      <c r="I80" s="176">
        <f>'[2]18'!J82</f>
        <v>0</v>
      </c>
      <c r="J80" s="176">
        <f>'[2]18'!K82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75">
        <f>'[2]18'!B83</f>
        <v>84</v>
      </c>
      <c r="C81" s="176">
        <f>'[2]18'!C83</f>
        <v>0</v>
      </c>
      <c r="D81" s="176">
        <f>'[2]18'!D83</f>
        <v>0</v>
      </c>
      <c r="E81" s="176">
        <f>'[2]18'!E83</f>
        <v>0</v>
      </c>
      <c r="F81" s="15">
        <f t="shared" si="16"/>
        <v>84</v>
      </c>
      <c r="G81" s="175">
        <f>'[2]18'!H83</f>
        <v>32</v>
      </c>
      <c r="H81" s="176">
        <f>'[2]18'!I83</f>
        <v>0</v>
      </c>
      <c r="I81" s="176">
        <f>'[2]18'!J83</f>
        <v>0</v>
      </c>
      <c r="J81" s="176">
        <f>'[2]18'!K83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75">
        <f>'[2]18'!B84</f>
        <v>84</v>
      </c>
      <c r="C82" s="176">
        <f>'[2]18'!C84</f>
        <v>0</v>
      </c>
      <c r="D82" s="176">
        <f>'[2]18'!D84</f>
        <v>0</v>
      </c>
      <c r="E82" s="176">
        <f>'[2]18'!E84</f>
        <v>0</v>
      </c>
      <c r="F82" s="15">
        <f t="shared" si="16"/>
        <v>84</v>
      </c>
      <c r="G82" s="175">
        <f>'[2]18'!H84</f>
        <v>32</v>
      </c>
      <c r="H82" s="176">
        <f>'[2]18'!I84</f>
        <v>0</v>
      </c>
      <c r="I82" s="176">
        <f>'[2]18'!J84</f>
        <v>0</v>
      </c>
      <c r="J82" s="176">
        <f>'[2]18'!K84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75">
        <f>'[2]18'!B85</f>
        <v>84</v>
      </c>
      <c r="C83" s="176">
        <f>'[2]18'!C85</f>
        <v>0</v>
      </c>
      <c r="D83" s="176">
        <f>'[2]18'!D85</f>
        <v>0</v>
      </c>
      <c r="E83" s="176">
        <f>'[2]18'!E85</f>
        <v>0</v>
      </c>
      <c r="F83" s="15">
        <f t="shared" si="16"/>
        <v>84</v>
      </c>
      <c r="G83" s="175">
        <f>'[2]18'!H85</f>
        <v>32</v>
      </c>
      <c r="H83" s="176">
        <f>'[2]18'!I85</f>
        <v>0</v>
      </c>
      <c r="I83" s="176">
        <f>'[2]18'!J85</f>
        <v>0</v>
      </c>
      <c r="J83" s="176">
        <f>'[2]18'!K85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75">
        <f>'[2]18'!B86</f>
        <v>84</v>
      </c>
      <c r="C84" s="176">
        <f>'[2]18'!C86</f>
        <v>0</v>
      </c>
      <c r="D84" s="176">
        <f>'[2]18'!D86</f>
        <v>0</v>
      </c>
      <c r="E84" s="176">
        <f>'[2]18'!E86</f>
        <v>0</v>
      </c>
      <c r="F84" s="15">
        <f t="shared" si="16"/>
        <v>84</v>
      </c>
      <c r="G84" s="175">
        <f>'[2]18'!H86</f>
        <v>31</v>
      </c>
      <c r="H84" s="176">
        <f>'[2]18'!I86</f>
        <v>0</v>
      </c>
      <c r="I84" s="176">
        <f>'[2]18'!J86</f>
        <v>0</v>
      </c>
      <c r="J84" s="176">
        <f>'[2]18'!K86</f>
        <v>0</v>
      </c>
      <c r="K84" s="15">
        <f t="shared" si="13"/>
        <v>31</v>
      </c>
      <c r="L84" s="18">
        <f>frq!C84</f>
        <v>1</v>
      </c>
      <c r="M84" s="125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175">
        <f>'[2]18'!B87</f>
        <v>84</v>
      </c>
      <c r="C85" s="176">
        <f>'[2]18'!C87</f>
        <v>0</v>
      </c>
      <c r="D85" s="176">
        <f>'[2]18'!D87</f>
        <v>0</v>
      </c>
      <c r="E85" s="176">
        <f>'[2]18'!E87</f>
        <v>0</v>
      </c>
      <c r="F85" s="15">
        <f t="shared" si="16"/>
        <v>84</v>
      </c>
      <c r="G85" s="175">
        <f>'[2]18'!H87</f>
        <v>31</v>
      </c>
      <c r="H85" s="176">
        <f>'[2]18'!I87</f>
        <v>0</v>
      </c>
      <c r="I85" s="176">
        <f>'[2]18'!J87</f>
        <v>0</v>
      </c>
      <c r="J85" s="176">
        <f>'[2]18'!K87</f>
        <v>0</v>
      </c>
      <c r="K85" s="15">
        <f t="shared" si="13"/>
        <v>31</v>
      </c>
      <c r="L85" s="18">
        <f>frq!C85</f>
        <v>1</v>
      </c>
      <c r="M85" s="125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175">
        <f>'[2]18'!B88</f>
        <v>84</v>
      </c>
      <c r="C86" s="176">
        <f>'[2]18'!C88</f>
        <v>0</v>
      </c>
      <c r="D86" s="176">
        <f>'[2]18'!D88</f>
        <v>0</v>
      </c>
      <c r="E86" s="176">
        <f>'[2]18'!E88</f>
        <v>0</v>
      </c>
      <c r="F86" s="15">
        <f t="shared" si="16"/>
        <v>84</v>
      </c>
      <c r="G86" s="175">
        <f>'[2]18'!H88</f>
        <v>31</v>
      </c>
      <c r="H86" s="176">
        <f>'[2]18'!I88</f>
        <v>0</v>
      </c>
      <c r="I86" s="176">
        <f>'[2]18'!J88</f>
        <v>0</v>
      </c>
      <c r="J86" s="176">
        <f>'[2]18'!K88</f>
        <v>0</v>
      </c>
      <c r="K86" s="15">
        <f t="shared" si="13"/>
        <v>31</v>
      </c>
      <c r="L86" s="18">
        <f>frq!C86</f>
        <v>1</v>
      </c>
      <c r="M86" s="125">
        <f t="shared" si="14"/>
        <v>30.6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30.6</v>
      </c>
      <c r="R86" s="18">
        <v>0.4</v>
      </c>
    </row>
    <row r="87" spans="1:18">
      <c r="A87" s="8" t="s">
        <v>129</v>
      </c>
      <c r="B87" s="175">
        <f>'[2]18'!B89</f>
        <v>84</v>
      </c>
      <c r="C87" s="176">
        <f>'[2]18'!C89</f>
        <v>0</v>
      </c>
      <c r="D87" s="176">
        <f>'[2]18'!D89</f>
        <v>0</v>
      </c>
      <c r="E87" s="176">
        <f>'[2]18'!E89</f>
        <v>0</v>
      </c>
      <c r="F87" s="15">
        <f t="shared" si="16"/>
        <v>84</v>
      </c>
      <c r="G87" s="175">
        <f>'[2]18'!H89</f>
        <v>31</v>
      </c>
      <c r="H87" s="176">
        <f>'[2]18'!I89</f>
        <v>0</v>
      </c>
      <c r="I87" s="176">
        <f>'[2]18'!J89</f>
        <v>0</v>
      </c>
      <c r="J87" s="176">
        <f>'[2]18'!K89</f>
        <v>0</v>
      </c>
      <c r="K87" s="15">
        <f t="shared" si="13"/>
        <v>31</v>
      </c>
      <c r="L87" s="18">
        <f>frq!C87</f>
        <v>1</v>
      </c>
      <c r="M87" s="125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</row>
    <row r="88" spans="1:18">
      <c r="A88" s="8" t="s">
        <v>130</v>
      </c>
      <c r="B88" s="175">
        <f>'[2]18'!B90</f>
        <v>84</v>
      </c>
      <c r="C88" s="176">
        <f>'[2]18'!C90</f>
        <v>0</v>
      </c>
      <c r="D88" s="176">
        <f>'[2]18'!D90</f>
        <v>0</v>
      </c>
      <c r="E88" s="176">
        <f>'[2]18'!E90</f>
        <v>0</v>
      </c>
      <c r="F88" s="15">
        <f t="shared" si="16"/>
        <v>84</v>
      </c>
      <c r="G88" s="175">
        <f>'[2]18'!H90</f>
        <v>31</v>
      </c>
      <c r="H88" s="176">
        <f>'[2]18'!I90</f>
        <v>0</v>
      </c>
      <c r="I88" s="176">
        <f>'[2]18'!J90</f>
        <v>0</v>
      </c>
      <c r="J88" s="176">
        <f>'[2]18'!K90</f>
        <v>0</v>
      </c>
      <c r="K88" s="15">
        <f t="shared" si="13"/>
        <v>31</v>
      </c>
      <c r="L88" s="18">
        <f>frq!C88</f>
        <v>1</v>
      </c>
      <c r="M88" s="125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</row>
    <row r="89" spans="1:18">
      <c r="A89" s="8" t="s">
        <v>131</v>
      </c>
      <c r="B89" s="175">
        <f>'[2]18'!B91</f>
        <v>84</v>
      </c>
      <c r="C89" s="176">
        <f>'[2]18'!C91</f>
        <v>0</v>
      </c>
      <c r="D89" s="176">
        <f>'[2]18'!D91</f>
        <v>0</v>
      </c>
      <c r="E89" s="176">
        <f>'[2]18'!E91</f>
        <v>0</v>
      </c>
      <c r="F89" s="15">
        <f t="shared" si="16"/>
        <v>84</v>
      </c>
      <c r="G89" s="175">
        <f>'[2]18'!H91</f>
        <v>31</v>
      </c>
      <c r="H89" s="176">
        <f>'[2]18'!I91</f>
        <v>0</v>
      </c>
      <c r="I89" s="176">
        <f>'[2]18'!J91</f>
        <v>0</v>
      </c>
      <c r="J89" s="176">
        <f>'[2]18'!K91</f>
        <v>0</v>
      </c>
      <c r="K89" s="15">
        <f t="shared" si="13"/>
        <v>31</v>
      </c>
      <c r="L89" s="18">
        <f>frq!C89</f>
        <v>1</v>
      </c>
      <c r="M89" s="125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</row>
    <row r="90" spans="1:18">
      <c r="A90" s="8" t="s">
        <v>132</v>
      </c>
      <c r="B90" s="175">
        <f>'[2]18'!B92</f>
        <v>84</v>
      </c>
      <c r="C90" s="176">
        <f>'[2]18'!C92</f>
        <v>0</v>
      </c>
      <c r="D90" s="176">
        <f>'[2]18'!D92</f>
        <v>0</v>
      </c>
      <c r="E90" s="176">
        <f>'[2]18'!E92</f>
        <v>0</v>
      </c>
      <c r="F90" s="15">
        <f t="shared" si="16"/>
        <v>84</v>
      </c>
      <c r="G90" s="175">
        <f>'[2]18'!H92</f>
        <v>31</v>
      </c>
      <c r="H90" s="176">
        <f>'[2]18'!I92</f>
        <v>0</v>
      </c>
      <c r="I90" s="176">
        <f>'[2]18'!J92</f>
        <v>0</v>
      </c>
      <c r="J90" s="176">
        <f>'[2]18'!K92</f>
        <v>0</v>
      </c>
      <c r="K90" s="15">
        <f t="shared" si="13"/>
        <v>31</v>
      </c>
      <c r="L90" s="18">
        <f>frq!C90</f>
        <v>1</v>
      </c>
      <c r="M90" s="125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</row>
    <row r="91" spans="1:18">
      <c r="A91" s="8" t="s">
        <v>133</v>
      </c>
      <c r="B91" s="175">
        <f>'[2]18'!B93</f>
        <v>84</v>
      </c>
      <c r="C91" s="176">
        <f>'[2]18'!C93</f>
        <v>0</v>
      </c>
      <c r="D91" s="176">
        <f>'[2]18'!D93</f>
        <v>0</v>
      </c>
      <c r="E91" s="176">
        <f>'[2]18'!E93</f>
        <v>0</v>
      </c>
      <c r="F91" s="15">
        <f t="shared" si="16"/>
        <v>84</v>
      </c>
      <c r="G91" s="175">
        <f>'[2]18'!H93</f>
        <v>31</v>
      </c>
      <c r="H91" s="176">
        <f>'[2]18'!I93</f>
        <v>0</v>
      </c>
      <c r="I91" s="176">
        <f>'[2]18'!J93</f>
        <v>0</v>
      </c>
      <c r="J91" s="176">
        <f>'[2]18'!K93</f>
        <v>0</v>
      </c>
      <c r="K91" s="15">
        <f t="shared" si="13"/>
        <v>31</v>
      </c>
      <c r="L91" s="18">
        <f>frq!C91</f>
        <v>1</v>
      </c>
      <c r="M91" s="125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</row>
    <row r="92" spans="1:18">
      <c r="A92" s="8" t="s">
        <v>134</v>
      </c>
      <c r="B92" s="175">
        <f>'[2]18'!B94</f>
        <v>84</v>
      </c>
      <c r="C92" s="176">
        <f>'[2]18'!C94</f>
        <v>0</v>
      </c>
      <c r="D92" s="176">
        <f>'[2]18'!D94</f>
        <v>0</v>
      </c>
      <c r="E92" s="176">
        <f>'[2]18'!E94</f>
        <v>0</v>
      </c>
      <c r="F92" s="15">
        <f t="shared" si="16"/>
        <v>84</v>
      </c>
      <c r="G92" s="175">
        <f>'[2]18'!H94</f>
        <v>31</v>
      </c>
      <c r="H92" s="176">
        <f>'[2]18'!I94</f>
        <v>0</v>
      </c>
      <c r="I92" s="176">
        <f>'[2]18'!J94</f>
        <v>0</v>
      </c>
      <c r="J92" s="176">
        <f>'[2]18'!K94</f>
        <v>0</v>
      </c>
      <c r="K92" s="15">
        <f t="shared" si="13"/>
        <v>31</v>
      </c>
      <c r="L92" s="18">
        <f>frq!C92</f>
        <v>1</v>
      </c>
      <c r="M92" s="125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</row>
    <row r="93" spans="1:18">
      <c r="A93" s="8" t="s">
        <v>135</v>
      </c>
      <c r="B93" s="175">
        <f>'[2]18'!B95</f>
        <v>84</v>
      </c>
      <c r="C93" s="176">
        <f>'[2]18'!C95</f>
        <v>0</v>
      </c>
      <c r="D93" s="176">
        <f>'[2]18'!D95</f>
        <v>0</v>
      </c>
      <c r="E93" s="176">
        <f>'[2]18'!E95</f>
        <v>0</v>
      </c>
      <c r="F93" s="15">
        <f t="shared" si="16"/>
        <v>84</v>
      </c>
      <c r="G93" s="175">
        <f>'[2]18'!H95</f>
        <v>31</v>
      </c>
      <c r="H93" s="176">
        <f>'[2]18'!I95</f>
        <v>0</v>
      </c>
      <c r="I93" s="176">
        <f>'[2]18'!J95</f>
        <v>0</v>
      </c>
      <c r="J93" s="176">
        <f>'[2]18'!K95</f>
        <v>0</v>
      </c>
      <c r="K93" s="15">
        <f t="shared" si="13"/>
        <v>31</v>
      </c>
      <c r="L93" s="18">
        <f>frq!C93</f>
        <v>1</v>
      </c>
      <c r="M93" s="125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</row>
    <row r="94" spans="1:18">
      <c r="A94" s="8" t="s">
        <v>136</v>
      </c>
      <c r="B94" s="175">
        <f>'[2]18'!B96</f>
        <v>84</v>
      </c>
      <c r="C94" s="176">
        <f>'[2]18'!C96</f>
        <v>0</v>
      </c>
      <c r="D94" s="176">
        <f>'[2]18'!D96</f>
        <v>0</v>
      </c>
      <c r="E94" s="176">
        <f>'[2]18'!E96</f>
        <v>0</v>
      </c>
      <c r="F94" s="15">
        <f t="shared" si="16"/>
        <v>84</v>
      </c>
      <c r="G94" s="175">
        <f>'[2]18'!H96</f>
        <v>31</v>
      </c>
      <c r="H94" s="176">
        <f>'[2]18'!I96</f>
        <v>0</v>
      </c>
      <c r="I94" s="176">
        <f>'[2]18'!J96</f>
        <v>0</v>
      </c>
      <c r="J94" s="176">
        <f>'[2]18'!K96</f>
        <v>0</v>
      </c>
      <c r="K94" s="15">
        <f t="shared" si="13"/>
        <v>31</v>
      </c>
      <c r="L94" s="18">
        <f>frq!C94</f>
        <v>1</v>
      </c>
      <c r="M94" s="125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</row>
    <row r="95" spans="1:18">
      <c r="A95" s="8" t="s">
        <v>137</v>
      </c>
      <c r="B95" s="175">
        <f>'[2]18'!B97</f>
        <v>84</v>
      </c>
      <c r="C95" s="176">
        <f>'[2]18'!C97</f>
        <v>0</v>
      </c>
      <c r="D95" s="176">
        <f>'[2]18'!D97</f>
        <v>0</v>
      </c>
      <c r="E95" s="176">
        <f>'[2]18'!E97</f>
        <v>0</v>
      </c>
      <c r="F95" s="15">
        <f t="shared" si="16"/>
        <v>84</v>
      </c>
      <c r="G95" s="175">
        <f>'[2]18'!H97</f>
        <v>31</v>
      </c>
      <c r="H95" s="176">
        <f>'[2]18'!I97</f>
        <v>0</v>
      </c>
      <c r="I95" s="176">
        <f>'[2]18'!J97</f>
        <v>0</v>
      </c>
      <c r="J95" s="176">
        <f>'[2]18'!K97</f>
        <v>0</v>
      </c>
      <c r="K95" s="15">
        <f t="shared" si="13"/>
        <v>31</v>
      </c>
      <c r="L95" s="18">
        <f>frq!C95</f>
        <v>1</v>
      </c>
      <c r="M95" s="125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</row>
    <row r="96" spans="1:18">
      <c r="A96" s="8" t="s">
        <v>138</v>
      </c>
      <c r="B96" s="175">
        <f>'[2]18'!B98</f>
        <v>84</v>
      </c>
      <c r="C96" s="176">
        <f>'[2]18'!C98</f>
        <v>0</v>
      </c>
      <c r="D96" s="176">
        <f>'[2]18'!D98</f>
        <v>0</v>
      </c>
      <c r="E96" s="176">
        <f>'[2]18'!E98</f>
        <v>0</v>
      </c>
      <c r="F96" s="15">
        <f t="shared" si="16"/>
        <v>84</v>
      </c>
      <c r="G96" s="175">
        <f>'[2]18'!H98</f>
        <v>31</v>
      </c>
      <c r="H96" s="176">
        <f>'[2]18'!I98</f>
        <v>0</v>
      </c>
      <c r="I96" s="176">
        <f>'[2]18'!J98</f>
        <v>0</v>
      </c>
      <c r="J96" s="176">
        <f>'[2]18'!K98</f>
        <v>0</v>
      </c>
      <c r="K96" s="15">
        <f t="shared" si="13"/>
        <v>31</v>
      </c>
      <c r="L96" s="18">
        <f>frq!C96</f>
        <v>1</v>
      </c>
      <c r="M96" s="125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</row>
    <row r="97" spans="1:18">
      <c r="A97" s="8" t="s">
        <v>139</v>
      </c>
      <c r="B97" s="175">
        <f>'[2]18'!B99</f>
        <v>84</v>
      </c>
      <c r="C97" s="176">
        <f>'[2]18'!C99</f>
        <v>0</v>
      </c>
      <c r="D97" s="176">
        <f>'[2]18'!D99</f>
        <v>0</v>
      </c>
      <c r="E97" s="176">
        <f>'[2]18'!E99</f>
        <v>0</v>
      </c>
      <c r="F97" s="15">
        <f t="shared" si="16"/>
        <v>84</v>
      </c>
      <c r="G97" s="175">
        <f>'[2]18'!H99</f>
        <v>31</v>
      </c>
      <c r="H97" s="176">
        <f>'[2]18'!I99</f>
        <v>0</v>
      </c>
      <c r="I97" s="176">
        <f>'[2]18'!J99</f>
        <v>0</v>
      </c>
      <c r="J97" s="176">
        <f>'[2]18'!K99</f>
        <v>0</v>
      </c>
      <c r="K97" s="15">
        <f t="shared" si="13"/>
        <v>31</v>
      </c>
      <c r="L97" s="18">
        <f>frq!C97</f>
        <v>1</v>
      </c>
      <c r="M97" s="125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</row>
    <row r="98" spans="1:18" ht="15.75" thickBot="1">
      <c r="A98" s="8" t="s">
        <v>140</v>
      </c>
      <c r="B98" s="175">
        <f>'[2]18'!B100</f>
        <v>84</v>
      </c>
      <c r="C98" s="176">
        <f>'[2]18'!C100</f>
        <v>0</v>
      </c>
      <c r="D98" s="176">
        <f>'[2]18'!D100</f>
        <v>0</v>
      </c>
      <c r="E98" s="176">
        <f>'[2]18'!E100</f>
        <v>0</v>
      </c>
      <c r="F98" s="15">
        <f t="shared" si="16"/>
        <v>84</v>
      </c>
      <c r="G98" s="175">
        <f>'[2]18'!H100</f>
        <v>31</v>
      </c>
      <c r="H98" s="176">
        <f>'[2]18'!I100</f>
        <v>0</v>
      </c>
      <c r="I98" s="176">
        <f>'[2]18'!J100</f>
        <v>0</v>
      </c>
      <c r="J98" s="176">
        <f>'[2]18'!K100</f>
        <v>0</v>
      </c>
      <c r="K98" s="15">
        <f t="shared" si="13"/>
        <v>31</v>
      </c>
      <c r="L98" s="18">
        <f>frq!C98</f>
        <v>1</v>
      </c>
      <c r="M98" s="125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0.76975000000000005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0.76975000000000005</v>
      </c>
      <c r="L99" s="129">
        <f t="shared" si="17"/>
        <v>2.4E-2</v>
      </c>
      <c r="M99" s="129">
        <f t="shared" si="17"/>
        <v>0.75744999999999951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0.75744999999999951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970</v>
      </c>
      <c r="G3" s="16">
        <f>'[3]18'!G5</f>
        <v>0</v>
      </c>
      <c r="H3" s="17">
        <f>SUM(B3:G3)</f>
        <v>1290</v>
      </c>
      <c r="I3" s="15">
        <f>'[3]18'!J5</f>
        <v>305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</v>
      </c>
      <c r="AT3" s="8">
        <v>30.97</v>
      </c>
      <c r="AU3" s="8">
        <v>30.97</v>
      </c>
      <c r="AW3" s="179">
        <v>30.5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30.5</v>
      </c>
      <c r="BD3" s="179">
        <v>30.5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30.5</v>
      </c>
      <c r="BL3" s="8">
        <f>AT3</f>
        <v>30.97</v>
      </c>
      <c r="BM3" s="8">
        <f>AU3</f>
        <v>30.97</v>
      </c>
      <c r="BN3" s="8">
        <f>BC3</f>
        <v>30.5</v>
      </c>
      <c r="BO3" s="8">
        <f>BJ3</f>
        <v>30.5</v>
      </c>
      <c r="BP3" s="140">
        <f>BL3-BN3</f>
        <v>0.46999999999999886</v>
      </c>
      <c r="BQ3" s="140">
        <f>BM3-BO3</f>
        <v>0.46999999999999886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970</v>
      </c>
      <c r="G4" s="16">
        <f>'[3]18'!G6</f>
        <v>0</v>
      </c>
      <c r="H4" s="17">
        <f>SUM(B4:G4)</f>
        <v>1290</v>
      </c>
      <c r="I4" s="15">
        <f>'[3]18'!J6</f>
        <v>305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30.97</v>
      </c>
      <c r="AU4" s="8">
        <v>30.97</v>
      </c>
      <c r="AW4" s="179">
        <v>30.5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30.5</v>
      </c>
      <c r="BD4" s="179">
        <v>30.5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30.5</v>
      </c>
      <c r="BL4" s="8">
        <f t="shared" ref="BL4:BL67" si="21">AT4</f>
        <v>30.97</v>
      </c>
      <c r="BM4" s="8">
        <f t="shared" ref="BM4:BM67" si="22">AU4</f>
        <v>30.97</v>
      </c>
      <c r="BN4" s="8">
        <f t="shared" ref="BN4:BN67" si="23">BC4</f>
        <v>30.5</v>
      </c>
      <c r="BO4" s="8">
        <f t="shared" ref="BO4:BO67" si="24">BJ4</f>
        <v>30.5</v>
      </c>
      <c r="BP4" s="140">
        <f t="shared" ref="BP4:BP67" si="25">BL4-BN4</f>
        <v>0.46999999999999886</v>
      </c>
      <c r="BQ4" s="140">
        <f t="shared" ref="BQ4:BQ67" si="26">BM4-BO4</f>
        <v>0.46999999999999886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970</v>
      </c>
      <c r="G5" s="16">
        <f>'[3]18'!G7</f>
        <v>0</v>
      </c>
      <c r="H5" s="17">
        <f t="shared" ref="H5:H68" si="27">SUM(B5:G5)</f>
        <v>1290</v>
      </c>
      <c r="I5" s="15">
        <f>'[3]18'!J7</f>
        <v>305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30.97</v>
      </c>
      <c r="AU5" s="8">
        <v>30.97</v>
      </c>
      <c r="AW5" s="179">
        <v>30.5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30.5</v>
      </c>
      <c r="BD5" s="179">
        <v>30.5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30.5</v>
      </c>
      <c r="BL5" s="8">
        <f t="shared" si="21"/>
        <v>30.97</v>
      </c>
      <c r="BM5" s="8">
        <f t="shared" si="22"/>
        <v>30.97</v>
      </c>
      <c r="BN5" s="8">
        <f t="shared" si="23"/>
        <v>30.5</v>
      </c>
      <c r="BO5" s="8">
        <f t="shared" si="24"/>
        <v>30.5</v>
      </c>
      <c r="BP5" s="140">
        <f t="shared" si="25"/>
        <v>0.46999999999999886</v>
      </c>
      <c r="BQ5" s="140">
        <f t="shared" si="26"/>
        <v>0.46999999999999886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970</v>
      </c>
      <c r="G6" s="16">
        <f>'[3]18'!G8</f>
        <v>0</v>
      </c>
      <c r="H6" s="17">
        <f t="shared" si="27"/>
        <v>1290</v>
      </c>
      <c r="I6" s="15">
        <f>'[3]18'!J8</f>
        <v>305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30.97</v>
      </c>
      <c r="AU6" s="8">
        <v>30.97</v>
      </c>
      <c r="AW6" s="179">
        <v>30.5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30.5</v>
      </c>
      <c r="BD6" s="179">
        <v>30.5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30.5</v>
      </c>
      <c r="BL6" s="8">
        <f t="shared" si="21"/>
        <v>30.97</v>
      </c>
      <c r="BM6" s="8">
        <f t="shared" si="22"/>
        <v>30.97</v>
      </c>
      <c r="BN6" s="8">
        <f t="shared" si="23"/>
        <v>30.5</v>
      </c>
      <c r="BO6" s="8">
        <f t="shared" si="24"/>
        <v>30.5</v>
      </c>
      <c r="BP6" s="140">
        <f t="shared" si="25"/>
        <v>0.46999999999999886</v>
      </c>
      <c r="BQ6" s="140">
        <f t="shared" si="26"/>
        <v>0.46999999999999886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970</v>
      </c>
      <c r="G7" s="16">
        <f>'[3]18'!G9</f>
        <v>0</v>
      </c>
      <c r="H7" s="17">
        <f t="shared" si="27"/>
        <v>1290</v>
      </c>
      <c r="I7" s="15">
        <f>'[3]18'!J9</f>
        <v>305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30.97</v>
      </c>
      <c r="AU7" s="8">
        <v>30.97</v>
      </c>
      <c r="AW7" s="179">
        <v>30.5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30.5</v>
      </c>
      <c r="BD7" s="179">
        <v>30.5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30.5</v>
      </c>
      <c r="BL7" s="8">
        <f t="shared" si="21"/>
        <v>30.97</v>
      </c>
      <c r="BM7" s="8">
        <f t="shared" si="22"/>
        <v>30.97</v>
      </c>
      <c r="BN7" s="8">
        <f t="shared" si="23"/>
        <v>30.5</v>
      </c>
      <c r="BO7" s="8">
        <f t="shared" si="24"/>
        <v>30.5</v>
      </c>
      <c r="BP7" s="140">
        <f t="shared" si="25"/>
        <v>0.46999999999999886</v>
      </c>
      <c r="BQ7" s="140">
        <f t="shared" si="26"/>
        <v>0.46999999999999886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970</v>
      </c>
      <c r="G8" s="16">
        <f>'[3]18'!G10</f>
        <v>0</v>
      </c>
      <c r="H8" s="17">
        <f t="shared" si="27"/>
        <v>1290</v>
      </c>
      <c r="I8" s="15">
        <f>'[3]18'!J10</f>
        <v>305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30.97</v>
      </c>
      <c r="AU8" s="8">
        <v>30.97</v>
      </c>
      <c r="AW8" s="179">
        <v>30.5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30.5</v>
      </c>
      <c r="BD8" s="179">
        <v>30.5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30.5</v>
      </c>
      <c r="BL8" s="8">
        <f t="shared" si="21"/>
        <v>30.97</v>
      </c>
      <c r="BM8" s="8">
        <f t="shared" si="22"/>
        <v>30.97</v>
      </c>
      <c r="BN8" s="8">
        <f t="shared" si="23"/>
        <v>30.5</v>
      </c>
      <c r="BO8" s="8">
        <f t="shared" si="24"/>
        <v>30.5</v>
      </c>
      <c r="BP8" s="140">
        <f t="shared" si="25"/>
        <v>0.46999999999999886</v>
      </c>
      <c r="BQ8" s="140">
        <f t="shared" si="26"/>
        <v>0.46999999999999886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970</v>
      </c>
      <c r="G9" s="16">
        <f>'[3]18'!G11</f>
        <v>0</v>
      </c>
      <c r="H9" s="17">
        <f t="shared" si="27"/>
        <v>1290</v>
      </c>
      <c r="I9" s="15">
        <f>'[3]18'!J11</f>
        <v>305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</v>
      </c>
      <c r="AT9" s="8">
        <v>30.97</v>
      </c>
      <c r="AU9" s="8">
        <v>30.97</v>
      </c>
      <c r="AW9" s="179">
        <v>30.5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30.5</v>
      </c>
      <c r="BD9" s="179">
        <v>30.5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30.5</v>
      </c>
      <c r="BL9" s="8">
        <f t="shared" si="21"/>
        <v>30.97</v>
      </c>
      <c r="BM9" s="8">
        <f t="shared" si="22"/>
        <v>30.97</v>
      </c>
      <c r="BN9" s="8">
        <f t="shared" si="23"/>
        <v>30.5</v>
      </c>
      <c r="BO9" s="8">
        <f t="shared" si="24"/>
        <v>30.5</v>
      </c>
      <c r="BP9" s="140">
        <f t="shared" si="25"/>
        <v>0.46999999999999886</v>
      </c>
      <c r="BQ9" s="140">
        <f t="shared" si="26"/>
        <v>0.46999999999999886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970</v>
      </c>
      <c r="G10" s="16">
        <f>'[3]18'!G12</f>
        <v>0</v>
      </c>
      <c r="H10" s="17">
        <f t="shared" si="27"/>
        <v>1290</v>
      </c>
      <c r="I10" s="15">
        <f>'[3]18'!J12</f>
        <v>305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</v>
      </c>
      <c r="AT10" s="8">
        <v>30.97</v>
      </c>
      <c r="AU10" s="8">
        <v>30.97</v>
      </c>
      <c r="AW10" s="179">
        <v>30.5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30.5</v>
      </c>
      <c r="BD10" s="179">
        <v>30.5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30.5</v>
      </c>
      <c r="BL10" s="8">
        <f t="shared" si="21"/>
        <v>30.97</v>
      </c>
      <c r="BM10" s="8">
        <f t="shared" si="22"/>
        <v>30.97</v>
      </c>
      <c r="BN10" s="8">
        <f t="shared" si="23"/>
        <v>30.5</v>
      </c>
      <c r="BO10" s="8">
        <f t="shared" si="24"/>
        <v>30.5</v>
      </c>
      <c r="BP10" s="140">
        <f t="shared" si="25"/>
        <v>0.46999999999999886</v>
      </c>
      <c r="BQ10" s="140">
        <f t="shared" si="26"/>
        <v>0.46999999999999886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970</v>
      </c>
      <c r="G11" s="16">
        <f>'[3]18'!G13</f>
        <v>0</v>
      </c>
      <c r="H11" s="17">
        <f t="shared" si="27"/>
        <v>1290</v>
      </c>
      <c r="I11" s="15">
        <f>'[3]18'!J13</f>
        <v>310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</v>
      </c>
      <c r="AE11" s="8">
        <f t="shared" si="11"/>
        <v>31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</v>
      </c>
      <c r="AL11" s="8">
        <f t="shared" si="3"/>
        <v>248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248</v>
      </c>
      <c r="AT11" s="8">
        <v>30.97</v>
      </c>
      <c r="AU11" s="8">
        <v>30.97</v>
      </c>
      <c r="AW11" s="179">
        <v>31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31</v>
      </c>
      <c r="BD11" s="179">
        <v>31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31</v>
      </c>
      <c r="BL11" s="8">
        <f t="shared" si="21"/>
        <v>30.97</v>
      </c>
      <c r="BM11" s="8">
        <f t="shared" si="22"/>
        <v>30.97</v>
      </c>
      <c r="BN11" s="8">
        <f t="shared" si="23"/>
        <v>31</v>
      </c>
      <c r="BO11" s="8">
        <f t="shared" si="24"/>
        <v>31</v>
      </c>
      <c r="BP11" s="140">
        <f t="shared" si="25"/>
        <v>-3.0000000000001137E-2</v>
      </c>
      <c r="BQ11" s="140">
        <f t="shared" si="26"/>
        <v>-3.0000000000001137E-2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970</v>
      </c>
      <c r="G12" s="16">
        <f>'[3]18'!G14</f>
        <v>0</v>
      </c>
      <c r="H12" s="17">
        <f t="shared" si="27"/>
        <v>1290</v>
      </c>
      <c r="I12" s="15">
        <f>'[3]18'!J14</f>
        <v>310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</v>
      </c>
      <c r="AE12" s="8">
        <f t="shared" si="11"/>
        <v>31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</v>
      </c>
      <c r="AL12" s="8">
        <f t="shared" si="3"/>
        <v>248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248</v>
      </c>
      <c r="AT12" s="8">
        <v>30.97</v>
      </c>
      <c r="AU12" s="8">
        <v>30.97</v>
      </c>
      <c r="AW12" s="179">
        <v>31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31</v>
      </c>
      <c r="BD12" s="179">
        <v>31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31</v>
      </c>
      <c r="BL12" s="8">
        <f t="shared" si="21"/>
        <v>30.97</v>
      </c>
      <c r="BM12" s="8">
        <f t="shared" si="22"/>
        <v>30.97</v>
      </c>
      <c r="BN12" s="8">
        <f t="shared" si="23"/>
        <v>31</v>
      </c>
      <c r="BO12" s="8">
        <f t="shared" si="24"/>
        <v>31</v>
      </c>
      <c r="BP12" s="140">
        <f t="shared" si="25"/>
        <v>-3.0000000000001137E-2</v>
      </c>
      <c r="BQ12" s="140">
        <f t="shared" si="26"/>
        <v>-3.0000000000001137E-2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970</v>
      </c>
      <c r="G13" s="16">
        <f>'[3]18'!G15</f>
        <v>0</v>
      </c>
      <c r="H13" s="17">
        <f t="shared" si="27"/>
        <v>1290</v>
      </c>
      <c r="I13" s="15">
        <f>'[3]18'!J15</f>
        <v>310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31.2</v>
      </c>
      <c r="AE13" s="8">
        <f t="shared" si="11"/>
        <v>31.2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31.2</v>
      </c>
      <c r="AL13" s="8">
        <f t="shared" si="3"/>
        <v>247.60000000000002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247.60000000000002</v>
      </c>
      <c r="AT13" s="8">
        <v>30.97</v>
      </c>
      <c r="AU13" s="8">
        <v>30.97</v>
      </c>
      <c r="AW13" s="179">
        <v>31.2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31.2</v>
      </c>
      <c r="BD13" s="179">
        <v>31.2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31.2</v>
      </c>
      <c r="BL13" s="8">
        <f t="shared" si="21"/>
        <v>30.97</v>
      </c>
      <c r="BM13" s="8">
        <f t="shared" si="22"/>
        <v>30.97</v>
      </c>
      <c r="BN13" s="8">
        <f t="shared" si="23"/>
        <v>31.2</v>
      </c>
      <c r="BO13" s="8">
        <f t="shared" si="24"/>
        <v>31.2</v>
      </c>
      <c r="BP13" s="140">
        <f t="shared" si="25"/>
        <v>-0.23000000000000043</v>
      </c>
      <c r="BQ13" s="140">
        <f t="shared" si="26"/>
        <v>-0.23000000000000043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970</v>
      </c>
      <c r="G14" s="16">
        <f>'[3]18'!G16</f>
        <v>0</v>
      </c>
      <c r="H14" s="17">
        <f t="shared" si="27"/>
        <v>1290</v>
      </c>
      <c r="I14" s="15">
        <f>'[3]18'!J16</f>
        <v>310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31.2</v>
      </c>
      <c r="AE14" s="8">
        <f t="shared" si="11"/>
        <v>31.2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31.2</v>
      </c>
      <c r="AL14" s="8">
        <f t="shared" si="3"/>
        <v>247.60000000000002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247.60000000000002</v>
      </c>
      <c r="AT14" s="8">
        <v>30.97</v>
      </c>
      <c r="AU14" s="8">
        <v>30.97</v>
      </c>
      <c r="AW14" s="179">
        <v>31.2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31.2</v>
      </c>
      <c r="BD14" s="179">
        <v>31.2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31.2</v>
      </c>
      <c r="BL14" s="8">
        <f t="shared" si="21"/>
        <v>30.97</v>
      </c>
      <c r="BM14" s="8">
        <f t="shared" si="22"/>
        <v>30.97</v>
      </c>
      <c r="BN14" s="8">
        <f t="shared" si="23"/>
        <v>31.2</v>
      </c>
      <c r="BO14" s="8">
        <f t="shared" si="24"/>
        <v>31.2</v>
      </c>
      <c r="BP14" s="140">
        <f t="shared" si="25"/>
        <v>-0.23000000000000043</v>
      </c>
      <c r="BQ14" s="140">
        <f t="shared" si="26"/>
        <v>-0.23000000000000043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970</v>
      </c>
      <c r="G15" s="16">
        <f>'[3]18'!G17</f>
        <v>0</v>
      </c>
      <c r="H15" s="17">
        <f t="shared" si="27"/>
        <v>1290</v>
      </c>
      <c r="I15" s="15">
        <f>'[3]18'!J17</f>
        <v>293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293</v>
      </c>
      <c r="P15" s="18">
        <f>frq!C15</f>
        <v>1</v>
      </c>
      <c r="Q15" s="15">
        <f t="shared" si="29"/>
        <v>293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229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229</v>
      </c>
      <c r="AT15" s="8">
        <v>30.97</v>
      </c>
      <c r="AU15" s="8">
        <v>30.97</v>
      </c>
      <c r="AW15" s="179">
        <v>32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32</v>
      </c>
      <c r="BD15" s="179">
        <v>32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32</v>
      </c>
      <c r="BL15" s="8">
        <f t="shared" si="21"/>
        <v>30.97</v>
      </c>
      <c r="BM15" s="8">
        <f t="shared" si="22"/>
        <v>30.97</v>
      </c>
      <c r="BN15" s="8">
        <f t="shared" si="23"/>
        <v>32</v>
      </c>
      <c r="BO15" s="8">
        <f t="shared" si="24"/>
        <v>32</v>
      </c>
      <c r="BP15" s="140">
        <f t="shared" si="25"/>
        <v>-1.0300000000000011</v>
      </c>
      <c r="BQ15" s="140">
        <f t="shared" si="26"/>
        <v>-1.0300000000000011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970</v>
      </c>
      <c r="G16" s="16">
        <f>'[3]18'!G18</f>
        <v>0</v>
      </c>
      <c r="H16" s="17">
        <f t="shared" si="27"/>
        <v>1290</v>
      </c>
      <c r="I16" s="15">
        <f>'[3]18'!J18</f>
        <v>293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293</v>
      </c>
      <c r="P16" s="18">
        <f>frq!C16</f>
        <v>1</v>
      </c>
      <c r="Q16" s="15">
        <f t="shared" si="29"/>
        <v>293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229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229</v>
      </c>
      <c r="AT16" s="8">
        <v>30.97</v>
      </c>
      <c r="AU16" s="8">
        <v>30.97</v>
      </c>
      <c r="AW16" s="179">
        <v>32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32</v>
      </c>
      <c r="BD16" s="179">
        <v>32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32</v>
      </c>
      <c r="BL16" s="8">
        <f t="shared" si="21"/>
        <v>30.97</v>
      </c>
      <c r="BM16" s="8">
        <f t="shared" si="22"/>
        <v>30.97</v>
      </c>
      <c r="BN16" s="8">
        <f t="shared" si="23"/>
        <v>32</v>
      </c>
      <c r="BO16" s="8">
        <f t="shared" si="24"/>
        <v>32</v>
      </c>
      <c r="BP16" s="140">
        <f t="shared" si="25"/>
        <v>-1.0300000000000011</v>
      </c>
      <c r="BQ16" s="140">
        <f t="shared" si="26"/>
        <v>-1.0300000000000011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970</v>
      </c>
      <c r="G17" s="16">
        <f>'[3]18'!G19</f>
        <v>0</v>
      </c>
      <c r="H17" s="17">
        <f t="shared" si="27"/>
        <v>1290</v>
      </c>
      <c r="I17" s="15">
        <f>'[3]18'!J19</f>
        <v>293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293</v>
      </c>
      <c r="P17" s="18">
        <f>frq!C17</f>
        <v>1</v>
      </c>
      <c r="Q17" s="15">
        <f t="shared" si="29"/>
        <v>293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229</v>
      </c>
      <c r="AT17" s="8">
        <v>30.97</v>
      </c>
      <c r="AU17" s="8">
        <v>30.97</v>
      </c>
      <c r="AW17" s="179">
        <v>32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32</v>
      </c>
      <c r="BD17" s="179">
        <v>32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32</v>
      </c>
      <c r="BL17" s="8">
        <f t="shared" si="21"/>
        <v>30.97</v>
      </c>
      <c r="BM17" s="8">
        <f t="shared" si="22"/>
        <v>30.97</v>
      </c>
      <c r="BN17" s="8">
        <f t="shared" si="23"/>
        <v>32</v>
      </c>
      <c r="BO17" s="8">
        <f t="shared" si="24"/>
        <v>32</v>
      </c>
      <c r="BP17" s="140">
        <f t="shared" si="25"/>
        <v>-1.0300000000000011</v>
      </c>
      <c r="BQ17" s="140">
        <f t="shared" si="26"/>
        <v>-1.0300000000000011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970</v>
      </c>
      <c r="G18" s="16">
        <f>'[3]18'!G20</f>
        <v>0</v>
      </c>
      <c r="H18" s="17">
        <f t="shared" si="27"/>
        <v>1290</v>
      </c>
      <c r="I18" s="15">
        <f>'[3]18'!J20</f>
        <v>293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293</v>
      </c>
      <c r="P18" s="18">
        <f>frq!C18</f>
        <v>1</v>
      </c>
      <c r="Q18" s="15">
        <f t="shared" si="29"/>
        <v>293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</v>
      </c>
      <c r="AT18" s="8">
        <v>30.97</v>
      </c>
      <c r="AU18" s="8">
        <v>30.97</v>
      </c>
      <c r="AW18" s="179">
        <v>32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32</v>
      </c>
      <c r="BD18" s="179">
        <v>32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32</v>
      </c>
      <c r="BL18" s="8">
        <f t="shared" si="21"/>
        <v>30.97</v>
      </c>
      <c r="BM18" s="8">
        <f t="shared" si="22"/>
        <v>30.97</v>
      </c>
      <c r="BN18" s="8">
        <f t="shared" si="23"/>
        <v>32</v>
      </c>
      <c r="BO18" s="8">
        <f t="shared" si="24"/>
        <v>32</v>
      </c>
      <c r="BP18" s="140">
        <f t="shared" si="25"/>
        <v>-1.0300000000000011</v>
      </c>
      <c r="BQ18" s="140">
        <f t="shared" si="26"/>
        <v>-1.0300000000000011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970</v>
      </c>
      <c r="G19" s="16">
        <f>'[3]18'!G21</f>
        <v>0</v>
      </c>
      <c r="H19" s="17">
        <f t="shared" si="27"/>
        <v>1290</v>
      </c>
      <c r="I19" s="15">
        <f>'[3]18'!J21</f>
        <v>293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293</v>
      </c>
      <c r="P19" s="18">
        <f>frq!C19</f>
        <v>1</v>
      </c>
      <c r="Q19" s="15">
        <f t="shared" si="29"/>
        <v>293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229</v>
      </c>
      <c r="AT19" s="8">
        <v>30.97</v>
      </c>
      <c r="AU19" s="8">
        <v>30.97</v>
      </c>
      <c r="AW19" s="179">
        <v>32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32</v>
      </c>
      <c r="BD19" s="179">
        <v>32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32</v>
      </c>
      <c r="BL19" s="8">
        <f t="shared" si="21"/>
        <v>30.97</v>
      </c>
      <c r="BM19" s="8">
        <f t="shared" si="22"/>
        <v>30.97</v>
      </c>
      <c r="BN19" s="8">
        <f t="shared" si="23"/>
        <v>32</v>
      </c>
      <c r="BO19" s="8">
        <f t="shared" si="24"/>
        <v>32</v>
      </c>
      <c r="BP19" s="140">
        <f t="shared" si="25"/>
        <v>-1.0300000000000011</v>
      </c>
      <c r="BQ19" s="140">
        <f t="shared" si="26"/>
        <v>-1.0300000000000011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970</v>
      </c>
      <c r="G20" s="16">
        <f>'[3]18'!G22</f>
        <v>0</v>
      </c>
      <c r="H20" s="17">
        <f t="shared" si="27"/>
        <v>1290</v>
      </c>
      <c r="I20" s="15">
        <f>'[3]18'!J22</f>
        <v>293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293</v>
      </c>
      <c r="P20" s="18">
        <f>frq!C20</f>
        <v>1</v>
      </c>
      <c r="Q20" s="15">
        <f t="shared" si="29"/>
        <v>293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229</v>
      </c>
      <c r="AT20" s="8">
        <v>30.97</v>
      </c>
      <c r="AU20" s="8">
        <v>30.97</v>
      </c>
      <c r="AW20" s="179">
        <v>32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32</v>
      </c>
      <c r="BD20" s="179">
        <v>32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32</v>
      </c>
      <c r="BL20" s="8">
        <f t="shared" si="21"/>
        <v>30.97</v>
      </c>
      <c r="BM20" s="8">
        <f t="shared" si="22"/>
        <v>30.97</v>
      </c>
      <c r="BN20" s="8">
        <f t="shared" si="23"/>
        <v>32</v>
      </c>
      <c r="BO20" s="8">
        <f t="shared" si="24"/>
        <v>32</v>
      </c>
      <c r="BP20" s="140">
        <f t="shared" si="25"/>
        <v>-1.0300000000000011</v>
      </c>
      <c r="BQ20" s="140">
        <f t="shared" si="26"/>
        <v>-1.0300000000000011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970</v>
      </c>
      <c r="G21" s="16">
        <f>'[3]18'!G23</f>
        <v>0</v>
      </c>
      <c r="H21" s="17">
        <f t="shared" si="27"/>
        <v>1290</v>
      </c>
      <c r="I21" s="15">
        <f>'[3]18'!J23</f>
        <v>293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293</v>
      </c>
      <c r="P21" s="18">
        <f>frq!C21</f>
        <v>1</v>
      </c>
      <c r="Q21" s="15">
        <f t="shared" si="29"/>
        <v>293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293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229</v>
      </c>
      <c r="AT21" s="8">
        <v>30.97</v>
      </c>
      <c r="AU21" s="8">
        <v>30.97</v>
      </c>
      <c r="AW21" s="179">
        <v>32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32</v>
      </c>
      <c r="BD21" s="179">
        <v>32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32</v>
      </c>
      <c r="BL21" s="8">
        <f t="shared" si="21"/>
        <v>30.97</v>
      </c>
      <c r="BM21" s="8">
        <f t="shared" si="22"/>
        <v>30.97</v>
      </c>
      <c r="BN21" s="8">
        <f t="shared" si="23"/>
        <v>32</v>
      </c>
      <c r="BO21" s="8">
        <f t="shared" si="24"/>
        <v>32</v>
      </c>
      <c r="BP21" s="140">
        <f t="shared" si="25"/>
        <v>-1.0300000000000011</v>
      </c>
      <c r="BQ21" s="140">
        <f t="shared" si="26"/>
        <v>-1.0300000000000011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970</v>
      </c>
      <c r="G22" s="16">
        <f>'[3]18'!G24</f>
        <v>0</v>
      </c>
      <c r="H22" s="17">
        <f t="shared" si="27"/>
        <v>1290</v>
      </c>
      <c r="I22" s="15">
        <f>'[3]18'!J24</f>
        <v>293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293</v>
      </c>
      <c r="P22" s="18">
        <f>frq!C22</f>
        <v>1</v>
      </c>
      <c r="Q22" s="15">
        <f t="shared" si="29"/>
        <v>293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229</v>
      </c>
      <c r="AT22" s="8">
        <v>30.97</v>
      </c>
      <c r="AU22" s="8">
        <v>30.97</v>
      </c>
      <c r="AW22" s="179">
        <v>32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32</v>
      </c>
      <c r="BD22" s="179">
        <v>32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32</v>
      </c>
      <c r="BL22" s="8">
        <f t="shared" si="21"/>
        <v>30.97</v>
      </c>
      <c r="BM22" s="8">
        <f t="shared" si="22"/>
        <v>30.97</v>
      </c>
      <c r="BN22" s="8">
        <f t="shared" si="23"/>
        <v>32</v>
      </c>
      <c r="BO22" s="8">
        <f t="shared" si="24"/>
        <v>32</v>
      </c>
      <c r="BP22" s="140">
        <f t="shared" si="25"/>
        <v>-1.0300000000000011</v>
      </c>
      <c r="BQ22" s="140">
        <f t="shared" si="26"/>
        <v>-1.0300000000000011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970</v>
      </c>
      <c r="G23" s="16">
        <f>'[3]18'!G25</f>
        <v>0</v>
      </c>
      <c r="H23" s="17">
        <f t="shared" si="27"/>
        <v>1290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229</v>
      </c>
      <c r="AT23" s="8">
        <v>30.97</v>
      </c>
      <c r="AU23" s="8">
        <v>30.97</v>
      </c>
      <c r="AW23" s="179">
        <v>9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9</v>
      </c>
      <c r="BD23" s="179">
        <v>32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32</v>
      </c>
      <c r="BL23" s="8">
        <f t="shared" si="21"/>
        <v>30.97</v>
      </c>
      <c r="BM23" s="8">
        <f t="shared" si="22"/>
        <v>30.97</v>
      </c>
      <c r="BN23" s="8">
        <f t="shared" si="23"/>
        <v>9</v>
      </c>
      <c r="BO23" s="8">
        <f t="shared" si="24"/>
        <v>32</v>
      </c>
      <c r="BP23" s="140">
        <f t="shared" si="25"/>
        <v>21.97</v>
      </c>
      <c r="BQ23" s="140">
        <f t="shared" si="26"/>
        <v>-1.0300000000000011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970</v>
      </c>
      <c r="G24" s="16">
        <f>'[3]18'!G26</f>
        <v>0</v>
      </c>
      <c r="H24" s="17">
        <f t="shared" si="27"/>
        <v>1290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229</v>
      </c>
      <c r="AT24" s="8">
        <v>30.97</v>
      </c>
      <c r="AU24" s="8">
        <v>30.97</v>
      </c>
      <c r="AW24" s="179">
        <v>9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9</v>
      </c>
      <c r="BD24" s="179">
        <v>32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32</v>
      </c>
      <c r="BL24" s="8">
        <f t="shared" si="21"/>
        <v>30.97</v>
      </c>
      <c r="BM24" s="8">
        <f t="shared" si="22"/>
        <v>30.97</v>
      </c>
      <c r="BN24" s="8">
        <f t="shared" si="23"/>
        <v>9</v>
      </c>
      <c r="BO24" s="8">
        <f t="shared" si="24"/>
        <v>32</v>
      </c>
      <c r="BP24" s="140">
        <f t="shared" si="25"/>
        <v>21.97</v>
      </c>
      <c r="BQ24" s="140">
        <f t="shared" si="26"/>
        <v>-1.0300000000000011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970</v>
      </c>
      <c r="G25" s="16">
        <f>'[3]18'!G27</f>
        <v>0</v>
      </c>
      <c r="H25" s="17">
        <f t="shared" si="27"/>
        <v>1290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</v>
      </c>
      <c r="AT25" s="8">
        <v>30.97</v>
      </c>
      <c r="AU25" s="8">
        <v>30.97</v>
      </c>
      <c r="AW25" s="179">
        <v>9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9</v>
      </c>
      <c r="BD25" s="179">
        <v>32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32</v>
      </c>
      <c r="BL25" s="8">
        <f t="shared" si="21"/>
        <v>30.97</v>
      </c>
      <c r="BM25" s="8">
        <f t="shared" si="22"/>
        <v>30.97</v>
      </c>
      <c r="BN25" s="8">
        <f t="shared" si="23"/>
        <v>9</v>
      </c>
      <c r="BO25" s="8">
        <f t="shared" si="24"/>
        <v>32</v>
      </c>
      <c r="BP25" s="140">
        <f t="shared" si="25"/>
        <v>21.97</v>
      </c>
      <c r="BQ25" s="140">
        <f t="shared" si="26"/>
        <v>-1.0300000000000011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970</v>
      </c>
      <c r="G26" s="16">
        <f>'[3]18'!G28</f>
        <v>0</v>
      </c>
      <c r="H26" s="17">
        <f t="shared" si="27"/>
        <v>1290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229</v>
      </c>
      <c r="AT26" s="8">
        <v>30.97</v>
      </c>
      <c r="AU26" s="8">
        <v>30.97</v>
      </c>
      <c r="AW26" s="179">
        <v>9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9</v>
      </c>
      <c r="BD26" s="179">
        <v>32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32</v>
      </c>
      <c r="BL26" s="8">
        <f t="shared" si="21"/>
        <v>30.97</v>
      </c>
      <c r="BM26" s="8">
        <f t="shared" si="22"/>
        <v>30.97</v>
      </c>
      <c r="BN26" s="8">
        <f t="shared" si="23"/>
        <v>9</v>
      </c>
      <c r="BO26" s="8">
        <f t="shared" si="24"/>
        <v>32</v>
      </c>
      <c r="BP26" s="140">
        <f t="shared" si="25"/>
        <v>21.97</v>
      </c>
      <c r="BQ26" s="140">
        <f t="shared" si="26"/>
        <v>-1.0300000000000011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970</v>
      </c>
      <c r="G27" s="16">
        <f>'[3]18'!G29</f>
        <v>0</v>
      </c>
      <c r="H27" s="17">
        <f t="shared" si="27"/>
        <v>1290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21.63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21.63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216.37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216.37</v>
      </c>
      <c r="AT27" s="8">
        <v>30.97</v>
      </c>
      <c r="AU27" s="8">
        <v>30.97</v>
      </c>
      <c r="AW27" s="179">
        <v>21.63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21.63</v>
      </c>
      <c r="BD27" s="179">
        <v>32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32</v>
      </c>
      <c r="BL27" s="8">
        <f t="shared" si="21"/>
        <v>30.97</v>
      </c>
      <c r="BM27" s="8">
        <f t="shared" si="22"/>
        <v>30.97</v>
      </c>
      <c r="BN27" s="8">
        <f t="shared" si="23"/>
        <v>21.63</v>
      </c>
      <c r="BO27" s="8">
        <f t="shared" si="24"/>
        <v>32</v>
      </c>
      <c r="BP27" s="140">
        <f t="shared" si="25"/>
        <v>9.34</v>
      </c>
      <c r="BQ27" s="140">
        <f t="shared" si="26"/>
        <v>-1.0300000000000011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970</v>
      </c>
      <c r="G28" s="16">
        <f>'[3]18'!G30</f>
        <v>0</v>
      </c>
      <c r="H28" s="17">
        <f t="shared" si="27"/>
        <v>1290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21.63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21.63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30.97</v>
      </c>
      <c r="AU28" s="8">
        <v>30.97</v>
      </c>
      <c r="AW28" s="179">
        <v>21.63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21.63</v>
      </c>
      <c r="BD28" s="179">
        <v>32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32</v>
      </c>
      <c r="BL28" s="8">
        <f t="shared" si="21"/>
        <v>30.97</v>
      </c>
      <c r="BM28" s="8">
        <f t="shared" si="22"/>
        <v>30.97</v>
      </c>
      <c r="BN28" s="8">
        <f t="shared" si="23"/>
        <v>21.63</v>
      </c>
      <c r="BO28" s="8">
        <f t="shared" si="24"/>
        <v>32</v>
      </c>
      <c r="BP28" s="140">
        <f t="shared" si="25"/>
        <v>9.34</v>
      </c>
      <c r="BQ28" s="140">
        <f t="shared" si="26"/>
        <v>-1.0300000000000011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970</v>
      </c>
      <c r="G29" s="16">
        <f>'[3]18'!G31</f>
        <v>0</v>
      </c>
      <c r="H29" s="17">
        <f t="shared" si="27"/>
        <v>1290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21.63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216.37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216.37</v>
      </c>
      <c r="AT29" s="8">
        <v>30.97</v>
      </c>
      <c r="AU29" s="8">
        <v>30.97</v>
      </c>
      <c r="AW29" s="179">
        <v>21.63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21.63</v>
      </c>
      <c r="BD29" s="179">
        <v>32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32</v>
      </c>
      <c r="BL29" s="8">
        <f t="shared" si="21"/>
        <v>30.97</v>
      </c>
      <c r="BM29" s="8">
        <f t="shared" si="22"/>
        <v>30.97</v>
      </c>
      <c r="BN29" s="8">
        <f t="shared" si="23"/>
        <v>21.63</v>
      </c>
      <c r="BO29" s="8">
        <f t="shared" si="24"/>
        <v>32</v>
      </c>
      <c r="BP29" s="140">
        <f t="shared" si="25"/>
        <v>9.34</v>
      </c>
      <c r="BQ29" s="140">
        <f t="shared" si="26"/>
        <v>-1.0300000000000011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970</v>
      </c>
      <c r="G30" s="16">
        <f>'[3]18'!G32</f>
        <v>0</v>
      </c>
      <c r="H30" s="17">
        <f t="shared" si="27"/>
        <v>1290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21.63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216.37</v>
      </c>
      <c r="AT30" s="8">
        <v>30.97</v>
      </c>
      <c r="AU30" s="8">
        <v>30.97</v>
      </c>
      <c r="AW30" s="179">
        <v>21.63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21.63</v>
      </c>
      <c r="BD30" s="179">
        <v>32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32</v>
      </c>
      <c r="BL30" s="8">
        <f t="shared" si="21"/>
        <v>30.97</v>
      </c>
      <c r="BM30" s="8">
        <f t="shared" si="22"/>
        <v>30.97</v>
      </c>
      <c r="BN30" s="8">
        <f t="shared" si="23"/>
        <v>21.63</v>
      </c>
      <c r="BO30" s="8">
        <f t="shared" si="24"/>
        <v>32</v>
      </c>
      <c r="BP30" s="140">
        <f t="shared" si="25"/>
        <v>9.34</v>
      </c>
      <c r="BQ30" s="140">
        <f t="shared" si="26"/>
        <v>-1.0300000000000011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970</v>
      </c>
      <c r="G31" s="16">
        <f>'[3]18'!G33</f>
        <v>0</v>
      </c>
      <c r="H31" s="17">
        <f t="shared" si="27"/>
        <v>1290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21.63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21.63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216.37</v>
      </c>
      <c r="AT31" s="8">
        <v>30.97</v>
      </c>
      <c r="AU31" s="8">
        <v>30.97</v>
      </c>
      <c r="AW31" s="179">
        <v>21.63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21.63</v>
      </c>
      <c r="BD31" s="179">
        <v>32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32</v>
      </c>
      <c r="BL31" s="8">
        <f t="shared" si="21"/>
        <v>30.97</v>
      </c>
      <c r="BM31" s="8">
        <f t="shared" si="22"/>
        <v>30.97</v>
      </c>
      <c r="BN31" s="8">
        <f t="shared" si="23"/>
        <v>21.63</v>
      </c>
      <c r="BO31" s="8">
        <f t="shared" si="24"/>
        <v>32</v>
      </c>
      <c r="BP31" s="140">
        <f t="shared" si="25"/>
        <v>9.34</v>
      </c>
      <c r="BQ31" s="140">
        <f t="shared" si="26"/>
        <v>-1.0300000000000011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970</v>
      </c>
      <c r="G32" s="16">
        <f>'[3]18'!G34</f>
        <v>0</v>
      </c>
      <c r="H32" s="17">
        <f t="shared" si="27"/>
        <v>1290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21.63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216.37</v>
      </c>
      <c r="AT32" s="8">
        <v>30.97</v>
      </c>
      <c r="AU32" s="8">
        <v>30.97</v>
      </c>
      <c r="AW32" s="179">
        <v>21.63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21.63</v>
      </c>
      <c r="BD32" s="179">
        <v>32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32</v>
      </c>
      <c r="BL32" s="8">
        <f t="shared" si="21"/>
        <v>30.97</v>
      </c>
      <c r="BM32" s="8">
        <f t="shared" si="22"/>
        <v>30.97</v>
      </c>
      <c r="BN32" s="8">
        <f t="shared" si="23"/>
        <v>21.63</v>
      </c>
      <c r="BO32" s="8">
        <f t="shared" si="24"/>
        <v>32</v>
      </c>
      <c r="BP32" s="140">
        <f t="shared" si="25"/>
        <v>9.34</v>
      </c>
      <c r="BQ32" s="140">
        <f t="shared" si="26"/>
        <v>-1.0300000000000011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970</v>
      </c>
      <c r="G33" s="16">
        <f>'[3]18'!G35</f>
        <v>0</v>
      </c>
      <c r="H33" s="17">
        <f t="shared" si="27"/>
        <v>1290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21.63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216.37</v>
      </c>
      <c r="AT33" s="8">
        <v>30.97</v>
      </c>
      <c r="AU33" s="8">
        <v>30.97</v>
      </c>
      <c r="AW33" s="179">
        <v>21.63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21.63</v>
      </c>
      <c r="BD33" s="179">
        <v>32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32</v>
      </c>
      <c r="BL33" s="8">
        <f t="shared" si="21"/>
        <v>30.97</v>
      </c>
      <c r="BM33" s="8">
        <f t="shared" si="22"/>
        <v>30.97</v>
      </c>
      <c r="BN33" s="8">
        <f t="shared" si="23"/>
        <v>21.63</v>
      </c>
      <c r="BO33" s="8">
        <f t="shared" si="24"/>
        <v>32</v>
      </c>
      <c r="BP33" s="140">
        <f t="shared" si="25"/>
        <v>9.34</v>
      </c>
      <c r="BQ33" s="140">
        <f t="shared" si="26"/>
        <v>-1.0300000000000011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970</v>
      </c>
      <c r="G34" s="16">
        <f>'[3]18'!G36</f>
        <v>0</v>
      </c>
      <c r="H34" s="17">
        <f t="shared" si="27"/>
        <v>1290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21.63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21.63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216.37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216.37</v>
      </c>
      <c r="AT34" s="8">
        <v>20.93</v>
      </c>
      <c r="AU34" s="8">
        <v>30.97</v>
      </c>
      <c r="AW34" s="179">
        <v>21.63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21.63</v>
      </c>
      <c r="BD34" s="179">
        <v>32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32</v>
      </c>
      <c r="BL34" s="8">
        <f t="shared" si="21"/>
        <v>20.93</v>
      </c>
      <c r="BM34" s="8">
        <f t="shared" si="22"/>
        <v>30.97</v>
      </c>
      <c r="BN34" s="8">
        <f t="shared" si="23"/>
        <v>21.63</v>
      </c>
      <c r="BO34" s="8">
        <f t="shared" si="24"/>
        <v>32</v>
      </c>
      <c r="BP34" s="140">
        <f t="shared" si="25"/>
        <v>-0.69999999999999929</v>
      </c>
      <c r="BQ34" s="140">
        <f t="shared" si="26"/>
        <v>-1.0300000000000011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970</v>
      </c>
      <c r="G35" s="16">
        <f>'[3]18'!G37</f>
        <v>0</v>
      </c>
      <c r="H35" s="17">
        <f t="shared" si="27"/>
        <v>1290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21.63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216.37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216.37</v>
      </c>
      <c r="AT35" s="8">
        <v>20.93</v>
      </c>
      <c r="AU35" s="8">
        <v>30.97</v>
      </c>
      <c r="AW35" s="179">
        <v>21.63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21.63</v>
      </c>
      <c r="BD35" s="179">
        <v>32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32</v>
      </c>
      <c r="BL35" s="8">
        <f t="shared" si="21"/>
        <v>20.93</v>
      </c>
      <c r="BM35" s="8">
        <f t="shared" si="22"/>
        <v>30.97</v>
      </c>
      <c r="BN35" s="8">
        <f t="shared" si="23"/>
        <v>21.63</v>
      </c>
      <c r="BO35" s="8">
        <f t="shared" si="24"/>
        <v>32</v>
      </c>
      <c r="BP35" s="140">
        <f t="shared" si="25"/>
        <v>-0.69999999999999929</v>
      </c>
      <c r="BQ35" s="140">
        <f t="shared" si="26"/>
        <v>-1.0300000000000011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970</v>
      </c>
      <c r="G36" s="16">
        <f>'[3]18'!G38</f>
        <v>0</v>
      </c>
      <c r="H36" s="17">
        <f t="shared" si="27"/>
        <v>1290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21.63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216.37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216.37</v>
      </c>
      <c r="AT36" s="8">
        <v>20.93</v>
      </c>
      <c r="AU36" s="8">
        <v>30.97</v>
      </c>
      <c r="AW36" s="179">
        <v>21.63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21.63</v>
      </c>
      <c r="BD36" s="179">
        <v>32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32</v>
      </c>
      <c r="BL36" s="8">
        <f t="shared" si="21"/>
        <v>20.93</v>
      </c>
      <c r="BM36" s="8">
        <f t="shared" si="22"/>
        <v>30.97</v>
      </c>
      <c r="BN36" s="8">
        <f t="shared" si="23"/>
        <v>21.63</v>
      </c>
      <c r="BO36" s="8">
        <f t="shared" si="24"/>
        <v>32</v>
      </c>
      <c r="BP36" s="140">
        <f t="shared" si="25"/>
        <v>-0.69999999999999929</v>
      </c>
      <c r="BQ36" s="140">
        <f t="shared" si="26"/>
        <v>-1.0300000000000011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970</v>
      </c>
      <c r="G37" s="16">
        <f>'[3]18'!G39</f>
        <v>0</v>
      </c>
      <c r="H37" s="17">
        <f t="shared" si="27"/>
        <v>1290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21.63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216.37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216.37</v>
      </c>
      <c r="AT37" s="8">
        <v>20.93</v>
      </c>
      <c r="AU37" s="8">
        <v>30.97</v>
      </c>
      <c r="AW37" s="179">
        <v>21.63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21.63</v>
      </c>
      <c r="BD37" s="179">
        <v>32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32</v>
      </c>
      <c r="BL37" s="8">
        <f t="shared" si="21"/>
        <v>20.93</v>
      </c>
      <c r="BM37" s="8">
        <f t="shared" si="22"/>
        <v>30.97</v>
      </c>
      <c r="BN37" s="8">
        <f t="shared" si="23"/>
        <v>21.63</v>
      </c>
      <c r="BO37" s="8">
        <f t="shared" si="24"/>
        <v>32</v>
      </c>
      <c r="BP37" s="140">
        <f t="shared" si="25"/>
        <v>-0.69999999999999929</v>
      </c>
      <c r="BQ37" s="140">
        <f t="shared" si="26"/>
        <v>-1.0300000000000011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970</v>
      </c>
      <c r="G38" s="16">
        <f>'[3]18'!G40</f>
        <v>0</v>
      </c>
      <c r="H38" s="17">
        <f t="shared" si="27"/>
        <v>1290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21.63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216.37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216.37</v>
      </c>
      <c r="AT38" s="8">
        <v>20.93</v>
      </c>
      <c r="AU38" s="8">
        <v>30.97</v>
      </c>
      <c r="AW38" s="179">
        <v>21.63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21.63</v>
      </c>
      <c r="BD38" s="179">
        <v>32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32</v>
      </c>
      <c r="BL38" s="8">
        <f t="shared" si="21"/>
        <v>20.93</v>
      </c>
      <c r="BM38" s="8">
        <f t="shared" si="22"/>
        <v>30.97</v>
      </c>
      <c r="BN38" s="8">
        <f t="shared" si="23"/>
        <v>21.63</v>
      </c>
      <c r="BO38" s="8">
        <f t="shared" si="24"/>
        <v>32</v>
      </c>
      <c r="BP38" s="140">
        <f t="shared" si="25"/>
        <v>-0.69999999999999929</v>
      </c>
      <c r="BQ38" s="140">
        <f t="shared" si="26"/>
        <v>-1.0300000000000011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970</v>
      </c>
      <c r="G39" s="16">
        <f>'[3]18'!G41</f>
        <v>0</v>
      </c>
      <c r="H39" s="17">
        <f t="shared" si="27"/>
        <v>1290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21.63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21.63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216.37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216.37</v>
      </c>
      <c r="AT39" s="8">
        <v>20.93</v>
      </c>
      <c r="AU39" s="8">
        <v>30.97</v>
      </c>
      <c r="AW39" s="179">
        <v>21.63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21.63</v>
      </c>
      <c r="BD39" s="179">
        <v>32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32</v>
      </c>
      <c r="BL39" s="8">
        <f t="shared" si="21"/>
        <v>20.93</v>
      </c>
      <c r="BM39" s="8">
        <f t="shared" si="22"/>
        <v>30.97</v>
      </c>
      <c r="BN39" s="8">
        <f t="shared" si="23"/>
        <v>21.63</v>
      </c>
      <c r="BO39" s="8">
        <f t="shared" si="24"/>
        <v>32</v>
      </c>
      <c r="BP39" s="140">
        <f t="shared" si="25"/>
        <v>-0.69999999999999929</v>
      </c>
      <c r="BQ39" s="140">
        <f t="shared" si="26"/>
        <v>-1.0300000000000011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970</v>
      </c>
      <c r="G40" s="16">
        <f>'[3]18'!G42</f>
        <v>0</v>
      </c>
      <c r="H40" s="17">
        <f t="shared" si="27"/>
        <v>1290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21.63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21.63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216.37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216.37</v>
      </c>
      <c r="AT40" s="8">
        <v>20.93</v>
      </c>
      <c r="AU40" s="8">
        <v>30.97</v>
      </c>
      <c r="AW40" s="179">
        <v>21.63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21.63</v>
      </c>
      <c r="BD40" s="179">
        <v>32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32</v>
      </c>
      <c r="BL40" s="8">
        <f t="shared" si="21"/>
        <v>20.93</v>
      </c>
      <c r="BM40" s="8">
        <f t="shared" si="22"/>
        <v>30.97</v>
      </c>
      <c r="BN40" s="8">
        <f t="shared" si="23"/>
        <v>21.63</v>
      </c>
      <c r="BO40" s="8">
        <f t="shared" si="24"/>
        <v>32</v>
      </c>
      <c r="BP40" s="140">
        <f t="shared" si="25"/>
        <v>-0.69999999999999929</v>
      </c>
      <c r="BQ40" s="140">
        <f t="shared" si="26"/>
        <v>-1.0300000000000011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970</v>
      </c>
      <c r="G41" s="16">
        <f>'[3]18'!G43</f>
        <v>0</v>
      </c>
      <c r="H41" s="17">
        <f t="shared" si="27"/>
        <v>1290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21.63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21.63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216.37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216.37</v>
      </c>
      <c r="AT41" s="8">
        <v>20.93</v>
      </c>
      <c r="AU41" s="8">
        <v>30.97</v>
      </c>
      <c r="AW41" s="179">
        <v>21.63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21.63</v>
      </c>
      <c r="BD41" s="179">
        <v>32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32</v>
      </c>
      <c r="BL41" s="8">
        <f t="shared" si="21"/>
        <v>20.93</v>
      </c>
      <c r="BM41" s="8">
        <f t="shared" si="22"/>
        <v>30.97</v>
      </c>
      <c r="BN41" s="8">
        <f t="shared" si="23"/>
        <v>21.63</v>
      </c>
      <c r="BO41" s="8">
        <f t="shared" si="24"/>
        <v>32</v>
      </c>
      <c r="BP41" s="140">
        <f t="shared" si="25"/>
        <v>-0.69999999999999929</v>
      </c>
      <c r="BQ41" s="140">
        <f t="shared" si="26"/>
        <v>-1.0300000000000011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970</v>
      </c>
      <c r="G42" s="16">
        <f>'[3]18'!G44</f>
        <v>0</v>
      </c>
      <c r="H42" s="17">
        <f t="shared" si="27"/>
        <v>1290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21.63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21.63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216.37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216.37</v>
      </c>
      <c r="AT42" s="8">
        <v>20.93</v>
      </c>
      <c r="AU42" s="8">
        <v>30.97</v>
      </c>
      <c r="AW42" s="179">
        <v>21.63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21.63</v>
      </c>
      <c r="BD42" s="179">
        <v>32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32</v>
      </c>
      <c r="BL42" s="8">
        <f t="shared" si="21"/>
        <v>20.93</v>
      </c>
      <c r="BM42" s="8">
        <f t="shared" si="22"/>
        <v>30.97</v>
      </c>
      <c r="BN42" s="8">
        <f t="shared" si="23"/>
        <v>21.63</v>
      </c>
      <c r="BO42" s="8">
        <f t="shared" si="24"/>
        <v>32</v>
      </c>
      <c r="BP42" s="140">
        <f t="shared" si="25"/>
        <v>-0.69999999999999929</v>
      </c>
      <c r="BQ42" s="140">
        <f t="shared" si="26"/>
        <v>-1.0300000000000011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950</v>
      </c>
      <c r="G43" s="16">
        <f>'[3]18'!G45</f>
        <v>0</v>
      </c>
      <c r="H43" s="17">
        <f t="shared" si="27"/>
        <v>1270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21.63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21.63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216.37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216.37</v>
      </c>
      <c r="AT43" s="8">
        <v>20.93</v>
      </c>
      <c r="AU43" s="8">
        <v>30.97</v>
      </c>
      <c r="AW43" s="179">
        <v>21.63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21.63</v>
      </c>
      <c r="BD43" s="179">
        <v>32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32</v>
      </c>
      <c r="BL43" s="8">
        <f t="shared" si="21"/>
        <v>20.93</v>
      </c>
      <c r="BM43" s="8">
        <f t="shared" si="22"/>
        <v>30.97</v>
      </c>
      <c r="BN43" s="8">
        <f t="shared" si="23"/>
        <v>21.63</v>
      </c>
      <c r="BO43" s="8">
        <f t="shared" si="24"/>
        <v>32</v>
      </c>
      <c r="BP43" s="140">
        <f t="shared" si="25"/>
        <v>-0.69999999999999929</v>
      </c>
      <c r="BQ43" s="140">
        <f t="shared" si="26"/>
        <v>-1.0300000000000011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950</v>
      </c>
      <c r="G44" s="16">
        <f>'[3]18'!G46</f>
        <v>0</v>
      </c>
      <c r="H44" s="17">
        <f t="shared" si="27"/>
        <v>1270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21.63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21.63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216.37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216.37</v>
      </c>
      <c r="AT44" s="8">
        <v>20.93</v>
      </c>
      <c r="AU44" s="8">
        <v>30.97</v>
      </c>
      <c r="AW44" s="179">
        <v>21.63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21.63</v>
      </c>
      <c r="BD44" s="179">
        <v>32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32</v>
      </c>
      <c r="BL44" s="8">
        <f t="shared" si="21"/>
        <v>20.93</v>
      </c>
      <c r="BM44" s="8">
        <f t="shared" si="22"/>
        <v>30.97</v>
      </c>
      <c r="BN44" s="8">
        <f t="shared" si="23"/>
        <v>21.63</v>
      </c>
      <c r="BO44" s="8">
        <f t="shared" si="24"/>
        <v>32</v>
      </c>
      <c r="BP44" s="140">
        <f t="shared" si="25"/>
        <v>-0.69999999999999929</v>
      </c>
      <c r="BQ44" s="140">
        <f t="shared" si="26"/>
        <v>-1.0300000000000011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950</v>
      </c>
      <c r="G45" s="16">
        <f>'[3]18'!G47</f>
        <v>0</v>
      </c>
      <c r="H45" s="17">
        <f t="shared" si="27"/>
        <v>1270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21.63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21.63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216.37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216.37</v>
      </c>
      <c r="AT45" s="8">
        <v>20.93</v>
      </c>
      <c r="AU45" s="8">
        <v>30.97</v>
      </c>
      <c r="AW45" s="179">
        <v>21.63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21.63</v>
      </c>
      <c r="BD45" s="179">
        <v>32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32</v>
      </c>
      <c r="BL45" s="8">
        <f t="shared" si="21"/>
        <v>20.93</v>
      </c>
      <c r="BM45" s="8">
        <f t="shared" si="22"/>
        <v>30.97</v>
      </c>
      <c r="BN45" s="8">
        <f t="shared" si="23"/>
        <v>21.63</v>
      </c>
      <c r="BO45" s="8">
        <f t="shared" si="24"/>
        <v>32</v>
      </c>
      <c r="BP45" s="140">
        <f t="shared" si="25"/>
        <v>-0.69999999999999929</v>
      </c>
      <c r="BQ45" s="140">
        <f t="shared" si="26"/>
        <v>-1.0300000000000011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950</v>
      </c>
      <c r="G46" s="16">
        <f>'[3]18'!G48</f>
        <v>0</v>
      </c>
      <c r="H46" s="17">
        <f t="shared" si="27"/>
        <v>1270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21.63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21.63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216.37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216.37</v>
      </c>
      <c r="AT46" s="8">
        <v>20.93</v>
      </c>
      <c r="AU46" s="8">
        <v>30.97</v>
      </c>
      <c r="AW46" s="179">
        <v>21.63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21.63</v>
      </c>
      <c r="BD46" s="179">
        <v>32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32</v>
      </c>
      <c r="BL46" s="8">
        <f t="shared" si="21"/>
        <v>20.93</v>
      </c>
      <c r="BM46" s="8">
        <f t="shared" si="22"/>
        <v>30.97</v>
      </c>
      <c r="BN46" s="8">
        <f t="shared" si="23"/>
        <v>21.63</v>
      </c>
      <c r="BO46" s="8">
        <f t="shared" si="24"/>
        <v>32</v>
      </c>
      <c r="BP46" s="140">
        <f t="shared" si="25"/>
        <v>-0.69999999999999929</v>
      </c>
      <c r="BQ46" s="140">
        <f t="shared" si="26"/>
        <v>-1.0300000000000011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950</v>
      </c>
      <c r="G47" s="16">
        <f>'[3]18'!G49</f>
        <v>0</v>
      </c>
      <c r="H47" s="17">
        <f t="shared" si="27"/>
        <v>1270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21.63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21.63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216.37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216.37</v>
      </c>
      <c r="AT47" s="8">
        <v>20.93</v>
      </c>
      <c r="AU47" s="8">
        <v>30.97</v>
      </c>
      <c r="AW47" s="179">
        <v>21.63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21.63</v>
      </c>
      <c r="BD47" s="179">
        <v>32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32</v>
      </c>
      <c r="BL47" s="8">
        <f t="shared" si="21"/>
        <v>20.93</v>
      </c>
      <c r="BM47" s="8">
        <f t="shared" si="22"/>
        <v>30.97</v>
      </c>
      <c r="BN47" s="8">
        <f t="shared" si="23"/>
        <v>21.63</v>
      </c>
      <c r="BO47" s="8">
        <f t="shared" si="24"/>
        <v>32</v>
      </c>
      <c r="BP47" s="140">
        <f t="shared" si="25"/>
        <v>-0.69999999999999929</v>
      </c>
      <c r="BQ47" s="140">
        <f t="shared" si="26"/>
        <v>-1.0300000000000011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950</v>
      </c>
      <c r="G48" s="16">
        <f>'[3]18'!G50</f>
        <v>0</v>
      </c>
      <c r="H48" s="17">
        <f t="shared" si="27"/>
        <v>1270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21.63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21.63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216.37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216.37</v>
      </c>
      <c r="AT48" s="8">
        <v>20.93</v>
      </c>
      <c r="AU48" s="8">
        <v>30.97</v>
      </c>
      <c r="AW48" s="179">
        <v>21.63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21.63</v>
      </c>
      <c r="BD48" s="179">
        <v>32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32</v>
      </c>
      <c r="BL48" s="8">
        <f t="shared" si="21"/>
        <v>20.93</v>
      </c>
      <c r="BM48" s="8">
        <f t="shared" si="22"/>
        <v>30.97</v>
      </c>
      <c r="BN48" s="8">
        <f t="shared" si="23"/>
        <v>21.63</v>
      </c>
      <c r="BO48" s="8">
        <f t="shared" si="24"/>
        <v>32</v>
      </c>
      <c r="BP48" s="140">
        <f t="shared" si="25"/>
        <v>-0.69999999999999929</v>
      </c>
      <c r="BQ48" s="140">
        <f t="shared" si="26"/>
        <v>-1.0300000000000011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950</v>
      </c>
      <c r="G49" s="16">
        <f>'[3]18'!G51</f>
        <v>0</v>
      </c>
      <c r="H49" s="17">
        <f t="shared" si="27"/>
        <v>1270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21.63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21.63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216.37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216.37</v>
      </c>
      <c r="AT49" s="8">
        <v>20.93</v>
      </c>
      <c r="AU49" s="8">
        <v>30.97</v>
      </c>
      <c r="AW49" s="179">
        <v>21.63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21.63</v>
      </c>
      <c r="BD49" s="179">
        <v>32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32</v>
      </c>
      <c r="BL49" s="8">
        <f t="shared" si="21"/>
        <v>20.93</v>
      </c>
      <c r="BM49" s="8">
        <f t="shared" si="22"/>
        <v>30.97</v>
      </c>
      <c r="BN49" s="8">
        <f t="shared" si="23"/>
        <v>21.63</v>
      </c>
      <c r="BO49" s="8">
        <f t="shared" si="24"/>
        <v>32</v>
      </c>
      <c r="BP49" s="140">
        <f t="shared" si="25"/>
        <v>-0.69999999999999929</v>
      </c>
      <c r="BQ49" s="140">
        <f t="shared" si="26"/>
        <v>-1.0300000000000011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950</v>
      </c>
      <c r="G50" s="16">
        <f>'[3]18'!G52</f>
        <v>0</v>
      </c>
      <c r="H50" s="17">
        <f t="shared" si="27"/>
        <v>1270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21.63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21.63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216.37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216.37</v>
      </c>
      <c r="AT50" s="8">
        <v>20.93</v>
      </c>
      <c r="AU50" s="8">
        <v>30.97</v>
      </c>
      <c r="AW50" s="179">
        <v>21.63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21.63</v>
      </c>
      <c r="BD50" s="179">
        <v>32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32</v>
      </c>
      <c r="BL50" s="8">
        <f t="shared" si="21"/>
        <v>20.93</v>
      </c>
      <c r="BM50" s="8">
        <f t="shared" si="22"/>
        <v>30.97</v>
      </c>
      <c r="BN50" s="8">
        <f t="shared" si="23"/>
        <v>21.63</v>
      </c>
      <c r="BO50" s="8">
        <f t="shared" si="24"/>
        <v>32</v>
      </c>
      <c r="BP50" s="140">
        <f t="shared" si="25"/>
        <v>-0.69999999999999929</v>
      </c>
      <c r="BQ50" s="140">
        <f t="shared" si="26"/>
        <v>-1.0300000000000011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950</v>
      </c>
      <c r="G51" s="16">
        <f>'[3]18'!G53</f>
        <v>0</v>
      </c>
      <c r="H51" s="17">
        <f t="shared" si="27"/>
        <v>1270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21.63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21.63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216.37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216.37</v>
      </c>
      <c r="AT51" s="8">
        <v>20.93</v>
      </c>
      <c r="AU51" s="8">
        <v>30.97</v>
      </c>
      <c r="AW51" s="179">
        <v>21.63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21.63</v>
      </c>
      <c r="BD51" s="179">
        <v>32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32</v>
      </c>
      <c r="BL51" s="8">
        <f t="shared" si="21"/>
        <v>20.93</v>
      </c>
      <c r="BM51" s="8">
        <f t="shared" si="22"/>
        <v>30.97</v>
      </c>
      <c r="BN51" s="8">
        <f t="shared" si="23"/>
        <v>21.63</v>
      </c>
      <c r="BO51" s="8">
        <f t="shared" si="24"/>
        <v>32</v>
      </c>
      <c r="BP51" s="140">
        <f t="shared" si="25"/>
        <v>-0.69999999999999929</v>
      </c>
      <c r="BQ51" s="140">
        <f t="shared" si="26"/>
        <v>-1.0300000000000011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950</v>
      </c>
      <c r="G52" s="16">
        <f>'[3]18'!G54</f>
        <v>0</v>
      </c>
      <c r="H52" s="17">
        <f t="shared" si="27"/>
        <v>1270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21.63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21.63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216.37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216.37</v>
      </c>
      <c r="AT52" s="8">
        <v>20.93</v>
      </c>
      <c r="AU52" s="8">
        <v>30.97</v>
      </c>
      <c r="AW52" s="179">
        <v>21.63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21.63</v>
      </c>
      <c r="BD52" s="179">
        <v>32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32</v>
      </c>
      <c r="BL52" s="8">
        <f t="shared" si="21"/>
        <v>20.93</v>
      </c>
      <c r="BM52" s="8">
        <f t="shared" si="22"/>
        <v>30.97</v>
      </c>
      <c r="BN52" s="8">
        <f t="shared" si="23"/>
        <v>21.63</v>
      </c>
      <c r="BO52" s="8">
        <f t="shared" si="24"/>
        <v>32</v>
      </c>
      <c r="BP52" s="140">
        <f t="shared" si="25"/>
        <v>-0.69999999999999929</v>
      </c>
      <c r="BQ52" s="140">
        <f t="shared" si="26"/>
        <v>-1.0300000000000011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950</v>
      </c>
      <c r="G53" s="16">
        <f>'[3]18'!G55</f>
        <v>0</v>
      </c>
      <c r="H53" s="17">
        <f t="shared" si="27"/>
        <v>1270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21.63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21.63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216.37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216.37</v>
      </c>
      <c r="AT53" s="8">
        <v>20.93</v>
      </c>
      <c r="AU53" s="8">
        <v>30.97</v>
      </c>
      <c r="AW53" s="179">
        <v>21.63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21.63</v>
      </c>
      <c r="BD53" s="179">
        <v>32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32</v>
      </c>
      <c r="BL53" s="8">
        <f t="shared" si="21"/>
        <v>20.93</v>
      </c>
      <c r="BM53" s="8">
        <f t="shared" si="22"/>
        <v>30.97</v>
      </c>
      <c r="BN53" s="8">
        <f t="shared" si="23"/>
        <v>21.63</v>
      </c>
      <c r="BO53" s="8">
        <f t="shared" si="24"/>
        <v>32</v>
      </c>
      <c r="BP53" s="140">
        <f t="shared" si="25"/>
        <v>-0.69999999999999929</v>
      </c>
      <c r="BQ53" s="140">
        <f t="shared" si="26"/>
        <v>-1.0300000000000011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950</v>
      </c>
      <c r="G54" s="16">
        <f>'[3]18'!G56</f>
        <v>0</v>
      </c>
      <c r="H54" s="17">
        <f t="shared" si="27"/>
        <v>1270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21.63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21.63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216.37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216.37</v>
      </c>
      <c r="AT54" s="8">
        <v>20.93</v>
      </c>
      <c r="AU54" s="8">
        <v>30.97</v>
      </c>
      <c r="AW54" s="179">
        <v>21.63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21.63</v>
      </c>
      <c r="BD54" s="179">
        <v>32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32</v>
      </c>
      <c r="BL54" s="8">
        <f t="shared" si="21"/>
        <v>20.93</v>
      </c>
      <c r="BM54" s="8">
        <f t="shared" si="22"/>
        <v>30.97</v>
      </c>
      <c r="BN54" s="8">
        <f t="shared" si="23"/>
        <v>21.63</v>
      </c>
      <c r="BO54" s="8">
        <f t="shared" si="24"/>
        <v>32</v>
      </c>
      <c r="BP54" s="140">
        <f t="shared" si="25"/>
        <v>-0.69999999999999929</v>
      </c>
      <c r="BQ54" s="140">
        <f t="shared" si="26"/>
        <v>-1.0300000000000011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950</v>
      </c>
      <c r="G55" s="16">
        <f>'[3]18'!G57</f>
        <v>0</v>
      </c>
      <c r="H55" s="17">
        <f t="shared" si="27"/>
        <v>1270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21.63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21.63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216.37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216.37</v>
      </c>
      <c r="AT55" s="8">
        <v>20.93</v>
      </c>
      <c r="AU55" s="8">
        <v>30.97</v>
      </c>
      <c r="AW55" s="179">
        <v>21.63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21.63</v>
      </c>
      <c r="BD55" s="179">
        <v>32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32</v>
      </c>
      <c r="BL55" s="8">
        <f t="shared" si="21"/>
        <v>20.93</v>
      </c>
      <c r="BM55" s="8">
        <f t="shared" si="22"/>
        <v>30.97</v>
      </c>
      <c r="BN55" s="8">
        <f t="shared" si="23"/>
        <v>21.63</v>
      </c>
      <c r="BO55" s="8">
        <f t="shared" si="24"/>
        <v>32</v>
      </c>
      <c r="BP55" s="140">
        <f t="shared" si="25"/>
        <v>-0.69999999999999929</v>
      </c>
      <c r="BQ55" s="140">
        <f t="shared" si="26"/>
        <v>-1.0300000000000011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950</v>
      </c>
      <c r="G56" s="16">
        <f>'[3]18'!G58</f>
        <v>0</v>
      </c>
      <c r="H56" s="17">
        <f t="shared" si="27"/>
        <v>1270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21.63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21.63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216.37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216.37</v>
      </c>
      <c r="AT56" s="8">
        <v>20.93</v>
      </c>
      <c r="AU56" s="8">
        <v>30.97</v>
      </c>
      <c r="AW56" s="179">
        <v>21.63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21.63</v>
      </c>
      <c r="BD56" s="179">
        <v>32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32</v>
      </c>
      <c r="BL56" s="8">
        <f t="shared" si="21"/>
        <v>20.93</v>
      </c>
      <c r="BM56" s="8">
        <f t="shared" si="22"/>
        <v>30.97</v>
      </c>
      <c r="BN56" s="8">
        <f t="shared" si="23"/>
        <v>21.63</v>
      </c>
      <c r="BO56" s="8">
        <f t="shared" si="24"/>
        <v>32</v>
      </c>
      <c r="BP56" s="140">
        <f t="shared" si="25"/>
        <v>-0.69999999999999929</v>
      </c>
      <c r="BQ56" s="140">
        <f t="shared" si="26"/>
        <v>-1.0300000000000011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950</v>
      </c>
      <c r="G57" s="16">
        <f>'[3]18'!G59</f>
        <v>0</v>
      </c>
      <c r="H57" s="17">
        <f t="shared" si="27"/>
        <v>1270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21.63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21.63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216.37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216.37</v>
      </c>
      <c r="AT57" s="8">
        <v>20.93</v>
      </c>
      <c r="AU57" s="8">
        <v>30.97</v>
      </c>
      <c r="AW57" s="179">
        <v>21.63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21.63</v>
      </c>
      <c r="BD57" s="179">
        <v>32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32</v>
      </c>
      <c r="BL57" s="8">
        <f t="shared" si="21"/>
        <v>20.93</v>
      </c>
      <c r="BM57" s="8">
        <f t="shared" si="22"/>
        <v>30.97</v>
      </c>
      <c r="BN57" s="8">
        <f t="shared" si="23"/>
        <v>21.63</v>
      </c>
      <c r="BO57" s="8">
        <f t="shared" si="24"/>
        <v>32</v>
      </c>
      <c r="BP57" s="140">
        <f t="shared" si="25"/>
        <v>-0.69999999999999929</v>
      </c>
      <c r="BQ57" s="140">
        <f t="shared" si="26"/>
        <v>-1.0300000000000011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950</v>
      </c>
      <c r="G58" s="16">
        <f>'[3]18'!G60</f>
        <v>0</v>
      </c>
      <c r="H58" s="17">
        <f t="shared" si="27"/>
        <v>1270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21.63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21.63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216.37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216.37</v>
      </c>
      <c r="AT58" s="8">
        <v>20.93</v>
      </c>
      <c r="AU58" s="8">
        <v>30.97</v>
      </c>
      <c r="AW58" s="179">
        <v>21.63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21.63</v>
      </c>
      <c r="BD58" s="179">
        <v>32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32</v>
      </c>
      <c r="BL58" s="8">
        <f t="shared" si="21"/>
        <v>20.93</v>
      </c>
      <c r="BM58" s="8">
        <f t="shared" si="22"/>
        <v>30.97</v>
      </c>
      <c r="BN58" s="8">
        <f t="shared" si="23"/>
        <v>21.63</v>
      </c>
      <c r="BO58" s="8">
        <f t="shared" si="24"/>
        <v>32</v>
      </c>
      <c r="BP58" s="140">
        <f t="shared" si="25"/>
        <v>-0.69999999999999929</v>
      </c>
      <c r="BQ58" s="140">
        <f t="shared" si="26"/>
        <v>-1.0300000000000011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950</v>
      </c>
      <c r="G59" s="16">
        <f>'[3]18'!G61</f>
        <v>0</v>
      </c>
      <c r="H59" s="17">
        <f t="shared" si="27"/>
        <v>1270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21.63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21.63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216.37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216.37</v>
      </c>
      <c r="AT59" s="8">
        <v>20.93</v>
      </c>
      <c r="AU59" s="8">
        <v>30.97</v>
      </c>
      <c r="AW59" s="179">
        <v>21.63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21.63</v>
      </c>
      <c r="BD59" s="179">
        <v>32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32</v>
      </c>
      <c r="BL59" s="8">
        <f t="shared" si="21"/>
        <v>20.93</v>
      </c>
      <c r="BM59" s="8">
        <f t="shared" si="22"/>
        <v>30.97</v>
      </c>
      <c r="BN59" s="8">
        <f t="shared" si="23"/>
        <v>21.63</v>
      </c>
      <c r="BO59" s="8">
        <f t="shared" si="24"/>
        <v>32</v>
      </c>
      <c r="BP59" s="140">
        <f t="shared" si="25"/>
        <v>-0.69999999999999929</v>
      </c>
      <c r="BQ59" s="140">
        <f t="shared" si="26"/>
        <v>-1.0300000000000011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950</v>
      </c>
      <c r="G60" s="16">
        <f>'[3]18'!G62</f>
        <v>0</v>
      </c>
      <c r="H60" s="17">
        <f t="shared" si="27"/>
        <v>1270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21.63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21.63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216.37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216.37</v>
      </c>
      <c r="AT60" s="8">
        <v>20.93</v>
      </c>
      <c r="AU60" s="8">
        <v>30.97</v>
      </c>
      <c r="AW60" s="179">
        <v>21.63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21.63</v>
      </c>
      <c r="BD60" s="179">
        <v>32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32</v>
      </c>
      <c r="BL60" s="8">
        <f t="shared" si="21"/>
        <v>20.93</v>
      </c>
      <c r="BM60" s="8">
        <f t="shared" si="22"/>
        <v>30.97</v>
      </c>
      <c r="BN60" s="8">
        <f t="shared" si="23"/>
        <v>21.63</v>
      </c>
      <c r="BO60" s="8">
        <f t="shared" si="24"/>
        <v>32</v>
      </c>
      <c r="BP60" s="140">
        <f t="shared" si="25"/>
        <v>-0.69999999999999929</v>
      </c>
      <c r="BQ60" s="140">
        <f t="shared" si="26"/>
        <v>-1.0300000000000011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950</v>
      </c>
      <c r="G61" s="16">
        <f>'[3]18'!G63</f>
        <v>0</v>
      </c>
      <c r="H61" s="17">
        <f t="shared" si="27"/>
        <v>1270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21.63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21.63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216.37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216.37</v>
      </c>
      <c r="AT61" s="8">
        <v>20.93</v>
      </c>
      <c r="AU61" s="8">
        <v>30.97</v>
      </c>
      <c r="AW61" s="179">
        <v>21.63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21.63</v>
      </c>
      <c r="BD61" s="179">
        <v>32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32</v>
      </c>
      <c r="BL61" s="8">
        <f t="shared" si="21"/>
        <v>20.93</v>
      </c>
      <c r="BM61" s="8">
        <f t="shared" si="22"/>
        <v>30.97</v>
      </c>
      <c r="BN61" s="8">
        <f t="shared" si="23"/>
        <v>21.63</v>
      </c>
      <c r="BO61" s="8">
        <f t="shared" si="24"/>
        <v>32</v>
      </c>
      <c r="BP61" s="140">
        <f t="shared" si="25"/>
        <v>-0.69999999999999929</v>
      </c>
      <c r="BQ61" s="140">
        <f t="shared" si="26"/>
        <v>-1.0300000000000011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950</v>
      </c>
      <c r="G62" s="16">
        <f>'[3]18'!G64</f>
        <v>0</v>
      </c>
      <c r="H62" s="17">
        <f t="shared" si="27"/>
        <v>1270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21.63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21.63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216.37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216.37</v>
      </c>
      <c r="AT62" s="8">
        <v>20.93</v>
      </c>
      <c r="AU62" s="8">
        <v>30.97</v>
      </c>
      <c r="AW62" s="179">
        <v>21.63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21.63</v>
      </c>
      <c r="BD62" s="179">
        <v>32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32</v>
      </c>
      <c r="BL62" s="8">
        <f t="shared" si="21"/>
        <v>20.93</v>
      </c>
      <c r="BM62" s="8">
        <f t="shared" si="22"/>
        <v>30.97</v>
      </c>
      <c r="BN62" s="8">
        <f t="shared" si="23"/>
        <v>21.63</v>
      </c>
      <c r="BO62" s="8">
        <f t="shared" si="24"/>
        <v>32</v>
      </c>
      <c r="BP62" s="140">
        <f t="shared" si="25"/>
        <v>-0.69999999999999929</v>
      </c>
      <c r="BQ62" s="140">
        <f t="shared" si="26"/>
        <v>-1.0300000000000011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950</v>
      </c>
      <c r="G63" s="16">
        <f>'[3]18'!G65</f>
        <v>0</v>
      </c>
      <c r="H63" s="17">
        <f t="shared" si="27"/>
        <v>1270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21.63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21.63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216.37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216.37</v>
      </c>
      <c r="AT63" s="8">
        <v>20.93</v>
      </c>
      <c r="AU63" s="8">
        <v>30.97</v>
      </c>
      <c r="AW63" s="179">
        <v>21.63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21.63</v>
      </c>
      <c r="BD63" s="179">
        <v>32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32</v>
      </c>
      <c r="BL63" s="8">
        <f t="shared" si="21"/>
        <v>20.93</v>
      </c>
      <c r="BM63" s="8">
        <f t="shared" si="22"/>
        <v>30.97</v>
      </c>
      <c r="BN63" s="8">
        <f t="shared" si="23"/>
        <v>21.63</v>
      </c>
      <c r="BO63" s="8">
        <f t="shared" si="24"/>
        <v>32</v>
      </c>
      <c r="BP63" s="140">
        <f t="shared" si="25"/>
        <v>-0.69999999999999929</v>
      </c>
      <c r="BQ63" s="140">
        <f t="shared" si="26"/>
        <v>-1.0300000000000011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950</v>
      </c>
      <c r="G64" s="16">
        <f>'[3]18'!G66</f>
        <v>0</v>
      </c>
      <c r="H64" s="17">
        <f t="shared" si="27"/>
        <v>1270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21.63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21.63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216.37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216.37</v>
      </c>
      <c r="AT64" s="8">
        <v>20.93</v>
      </c>
      <c r="AU64" s="8">
        <v>30.97</v>
      </c>
      <c r="AW64" s="179">
        <v>21.63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21.63</v>
      </c>
      <c r="BD64" s="179">
        <v>32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32</v>
      </c>
      <c r="BL64" s="8">
        <f t="shared" si="21"/>
        <v>20.93</v>
      </c>
      <c r="BM64" s="8">
        <f t="shared" si="22"/>
        <v>30.97</v>
      </c>
      <c r="BN64" s="8">
        <f t="shared" si="23"/>
        <v>21.63</v>
      </c>
      <c r="BO64" s="8">
        <f t="shared" si="24"/>
        <v>32</v>
      </c>
      <c r="BP64" s="140">
        <f t="shared" si="25"/>
        <v>-0.69999999999999929</v>
      </c>
      <c r="BQ64" s="140">
        <f t="shared" si="26"/>
        <v>-1.0300000000000011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950</v>
      </c>
      <c r="G65" s="16">
        <f>'[3]18'!G67</f>
        <v>0</v>
      </c>
      <c r="H65" s="17">
        <f t="shared" si="27"/>
        <v>1270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21.63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216.37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216.37</v>
      </c>
      <c r="AT65" s="8">
        <v>20.93</v>
      </c>
      <c r="AU65" s="8">
        <v>30.97</v>
      </c>
      <c r="AW65" s="179">
        <v>21.63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21.63</v>
      </c>
      <c r="BD65" s="179">
        <v>32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32</v>
      </c>
      <c r="BL65" s="8">
        <f t="shared" si="21"/>
        <v>20.93</v>
      </c>
      <c r="BM65" s="8">
        <f t="shared" si="22"/>
        <v>30.97</v>
      </c>
      <c r="BN65" s="8">
        <f t="shared" si="23"/>
        <v>21.63</v>
      </c>
      <c r="BO65" s="8">
        <f t="shared" si="24"/>
        <v>32</v>
      </c>
      <c r="BP65" s="140">
        <f t="shared" si="25"/>
        <v>-0.69999999999999929</v>
      </c>
      <c r="BQ65" s="140">
        <f t="shared" si="26"/>
        <v>-1.0300000000000011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950</v>
      </c>
      <c r="G66" s="16">
        <f>'[3]18'!G68</f>
        <v>0</v>
      </c>
      <c r="H66" s="17">
        <f t="shared" si="27"/>
        <v>1270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21.63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216.37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216.37</v>
      </c>
      <c r="AT66" s="8">
        <v>20.93</v>
      </c>
      <c r="AU66" s="8">
        <v>30.97</v>
      </c>
      <c r="AW66" s="179">
        <v>21.63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21.63</v>
      </c>
      <c r="BD66" s="179">
        <v>32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32</v>
      </c>
      <c r="BL66" s="8">
        <f t="shared" si="21"/>
        <v>20.93</v>
      </c>
      <c r="BM66" s="8">
        <f t="shared" si="22"/>
        <v>30.97</v>
      </c>
      <c r="BN66" s="8">
        <f t="shared" si="23"/>
        <v>21.63</v>
      </c>
      <c r="BO66" s="8">
        <f t="shared" si="24"/>
        <v>32</v>
      </c>
      <c r="BP66" s="140">
        <f t="shared" si="25"/>
        <v>-0.69999999999999929</v>
      </c>
      <c r="BQ66" s="140">
        <f t="shared" si="26"/>
        <v>-1.0300000000000011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950</v>
      </c>
      <c r="G67" s="16">
        <f>'[3]18'!G69</f>
        <v>0</v>
      </c>
      <c r="H67" s="17">
        <f t="shared" si="27"/>
        <v>1270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21.63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216.37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216.37</v>
      </c>
      <c r="AT67" s="8">
        <v>20.93</v>
      </c>
      <c r="AU67" s="8">
        <v>30.97</v>
      </c>
      <c r="AW67" s="179">
        <v>21.63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21.63</v>
      </c>
      <c r="BD67" s="179">
        <v>32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32</v>
      </c>
      <c r="BL67" s="8">
        <f t="shared" si="21"/>
        <v>20.93</v>
      </c>
      <c r="BM67" s="8">
        <f t="shared" si="22"/>
        <v>30.97</v>
      </c>
      <c r="BN67" s="8">
        <f t="shared" si="23"/>
        <v>21.63</v>
      </c>
      <c r="BO67" s="8">
        <f t="shared" si="24"/>
        <v>32</v>
      </c>
      <c r="BP67" s="140">
        <f t="shared" si="25"/>
        <v>-0.69999999999999929</v>
      </c>
      <c r="BQ67" s="140">
        <f t="shared" si="26"/>
        <v>-1.0300000000000011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950</v>
      </c>
      <c r="G68" s="16">
        <f>'[3]18'!G70</f>
        <v>0</v>
      </c>
      <c r="H68" s="17">
        <f t="shared" si="27"/>
        <v>1270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21.63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216.37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216.37</v>
      </c>
      <c r="AT68" s="8">
        <v>8.7100000000000009</v>
      </c>
      <c r="AU68" s="8">
        <v>30.97</v>
      </c>
      <c r="AW68" s="179">
        <v>21.63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21.63</v>
      </c>
      <c r="BD68" s="179">
        <v>32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32</v>
      </c>
      <c r="BL68" s="8">
        <f t="shared" ref="BL68:BL98" si="53">AT68</f>
        <v>8.7100000000000009</v>
      </c>
      <c r="BM68" s="8">
        <f t="shared" ref="BM68:BM98" si="54">AU68</f>
        <v>30.97</v>
      </c>
      <c r="BN68" s="8">
        <f t="shared" ref="BN68:BN98" si="55">BC68</f>
        <v>21.63</v>
      </c>
      <c r="BO68" s="8">
        <f t="shared" ref="BO68:BO98" si="56">BJ68</f>
        <v>32</v>
      </c>
      <c r="BP68" s="140">
        <f t="shared" ref="BP68:BP98" si="57">BL68-BN68</f>
        <v>-12.919999999999998</v>
      </c>
      <c r="BQ68" s="140">
        <f t="shared" ref="BQ68:BQ98" si="58">BM68-BO68</f>
        <v>-1.0300000000000011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950</v>
      </c>
      <c r="G69" s="16">
        <f>'[3]18'!G71</f>
        <v>0</v>
      </c>
      <c r="H69" s="17">
        <f t="shared" ref="H69:H98" si="59">SUM(B69:G69)</f>
        <v>1270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21.63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216.37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216.37</v>
      </c>
      <c r="AT69" s="8">
        <v>8.7100000000000009</v>
      </c>
      <c r="AU69" s="8">
        <v>30.97</v>
      </c>
      <c r="AW69" s="179">
        <v>21.63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21.63</v>
      </c>
      <c r="BD69" s="179">
        <v>32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32</v>
      </c>
      <c r="BL69" s="8">
        <f t="shared" si="53"/>
        <v>8.7100000000000009</v>
      </c>
      <c r="BM69" s="8">
        <f t="shared" si="54"/>
        <v>30.97</v>
      </c>
      <c r="BN69" s="8">
        <f t="shared" si="55"/>
        <v>21.63</v>
      </c>
      <c r="BO69" s="8">
        <f t="shared" si="56"/>
        <v>32</v>
      </c>
      <c r="BP69" s="140">
        <f t="shared" si="57"/>
        <v>-12.919999999999998</v>
      </c>
      <c r="BQ69" s="140">
        <f t="shared" si="58"/>
        <v>-1.0300000000000011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950</v>
      </c>
      <c r="G70" s="16">
        <f>'[3]18'!G72</f>
        <v>0</v>
      </c>
      <c r="H70" s="17">
        <f t="shared" si="59"/>
        <v>1270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21.63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216.37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216.37</v>
      </c>
      <c r="AT70" s="8">
        <v>8.7100000000000009</v>
      </c>
      <c r="AU70" s="8">
        <v>30.97</v>
      </c>
      <c r="AW70" s="179">
        <v>21.63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21.63</v>
      </c>
      <c r="BD70" s="179">
        <v>32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32</v>
      </c>
      <c r="BL70" s="8">
        <f t="shared" si="53"/>
        <v>8.7100000000000009</v>
      </c>
      <c r="BM70" s="8">
        <f t="shared" si="54"/>
        <v>30.97</v>
      </c>
      <c r="BN70" s="8">
        <f t="shared" si="55"/>
        <v>21.63</v>
      </c>
      <c r="BO70" s="8">
        <f t="shared" si="56"/>
        <v>32</v>
      </c>
      <c r="BP70" s="140">
        <f t="shared" si="57"/>
        <v>-12.919999999999998</v>
      </c>
      <c r="BQ70" s="140">
        <f t="shared" si="58"/>
        <v>-1.0300000000000011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950</v>
      </c>
      <c r="G71" s="16">
        <f>'[3]18'!G73</f>
        <v>0</v>
      </c>
      <c r="H71" s="17">
        <f t="shared" si="59"/>
        <v>1270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21.63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216.37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216.37</v>
      </c>
      <c r="AT71" s="8">
        <v>8.7100000000000009</v>
      </c>
      <c r="AU71" s="8">
        <v>30.97</v>
      </c>
      <c r="AW71" s="179">
        <v>21.63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21.63</v>
      </c>
      <c r="BD71" s="179">
        <v>32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32</v>
      </c>
      <c r="BL71" s="8">
        <f t="shared" si="53"/>
        <v>8.7100000000000009</v>
      </c>
      <c r="BM71" s="8">
        <f t="shared" si="54"/>
        <v>30.97</v>
      </c>
      <c r="BN71" s="8">
        <f t="shared" si="55"/>
        <v>21.63</v>
      </c>
      <c r="BO71" s="8">
        <f t="shared" si="56"/>
        <v>32</v>
      </c>
      <c r="BP71" s="140">
        <f t="shared" si="57"/>
        <v>-12.919999999999998</v>
      </c>
      <c r="BQ71" s="140">
        <f t="shared" si="58"/>
        <v>-1.0300000000000011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950</v>
      </c>
      <c r="G72" s="16">
        <f>'[3]18'!G74</f>
        <v>0</v>
      </c>
      <c r="H72" s="17">
        <f t="shared" si="59"/>
        <v>1270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21.63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216.37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216.37</v>
      </c>
      <c r="AT72" s="8">
        <v>8.7100000000000009</v>
      </c>
      <c r="AU72" s="8">
        <v>30.97</v>
      </c>
      <c r="AW72" s="179">
        <v>21.63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21.63</v>
      </c>
      <c r="BD72" s="179">
        <v>32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32</v>
      </c>
      <c r="BL72" s="8">
        <f t="shared" si="53"/>
        <v>8.7100000000000009</v>
      </c>
      <c r="BM72" s="8">
        <f t="shared" si="54"/>
        <v>30.97</v>
      </c>
      <c r="BN72" s="8">
        <f t="shared" si="55"/>
        <v>21.63</v>
      </c>
      <c r="BO72" s="8">
        <f t="shared" si="56"/>
        <v>32</v>
      </c>
      <c r="BP72" s="140">
        <f t="shared" si="57"/>
        <v>-12.919999999999998</v>
      </c>
      <c r="BQ72" s="140">
        <f t="shared" si="58"/>
        <v>-1.0300000000000011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950</v>
      </c>
      <c r="G73" s="16">
        <f>'[3]18'!G75</f>
        <v>0</v>
      </c>
      <c r="H73" s="17">
        <f t="shared" si="59"/>
        <v>1270</v>
      </c>
      <c r="I73" s="15">
        <f>'[3]18'!J75</f>
        <v>270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21.63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216.37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216.37</v>
      </c>
      <c r="AT73" s="8">
        <v>8.7100000000000009</v>
      </c>
      <c r="AU73" s="8">
        <v>30.97</v>
      </c>
      <c r="AW73" s="179">
        <v>21.63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21.63</v>
      </c>
      <c r="BD73" s="179">
        <v>32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32</v>
      </c>
      <c r="BL73" s="8">
        <f t="shared" si="53"/>
        <v>8.7100000000000009</v>
      </c>
      <c r="BM73" s="8">
        <f t="shared" si="54"/>
        <v>30.97</v>
      </c>
      <c r="BN73" s="8">
        <f t="shared" si="55"/>
        <v>21.63</v>
      </c>
      <c r="BO73" s="8">
        <f t="shared" si="56"/>
        <v>32</v>
      </c>
      <c r="BP73" s="140">
        <f t="shared" si="57"/>
        <v>-12.919999999999998</v>
      </c>
      <c r="BQ73" s="140">
        <f t="shared" si="58"/>
        <v>-1.0300000000000011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950</v>
      </c>
      <c r="G74" s="16">
        <f>'[3]18'!G76</f>
        <v>0</v>
      </c>
      <c r="H74" s="17">
        <f t="shared" si="59"/>
        <v>1270</v>
      </c>
      <c r="I74" s="15">
        <f>'[3]18'!J76</f>
        <v>270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21.63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216.37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216.37</v>
      </c>
      <c r="AT74" s="8">
        <v>8.7100000000000009</v>
      </c>
      <c r="AU74" s="8">
        <v>30.97</v>
      </c>
      <c r="AW74" s="179">
        <v>21.63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21.63</v>
      </c>
      <c r="BD74" s="179">
        <v>32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32</v>
      </c>
      <c r="BL74" s="8">
        <f t="shared" si="53"/>
        <v>8.7100000000000009</v>
      </c>
      <c r="BM74" s="8">
        <f t="shared" si="54"/>
        <v>30.97</v>
      </c>
      <c r="BN74" s="8">
        <f t="shared" si="55"/>
        <v>21.63</v>
      </c>
      <c r="BO74" s="8">
        <f t="shared" si="56"/>
        <v>32</v>
      </c>
      <c r="BP74" s="140">
        <f t="shared" si="57"/>
        <v>-12.919999999999998</v>
      </c>
      <c r="BQ74" s="140">
        <f t="shared" si="58"/>
        <v>-1.0300000000000011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970</v>
      </c>
      <c r="G75" s="16">
        <f>'[3]18'!G77</f>
        <v>0</v>
      </c>
      <c r="H75" s="17">
        <f t="shared" si="59"/>
        <v>1290</v>
      </c>
      <c r="I75" s="15">
        <f>'[3]18'!J77</f>
        <v>270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21.63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216.37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216.37</v>
      </c>
      <c r="AT75" s="8">
        <v>8.7100000000000009</v>
      </c>
      <c r="AU75" s="8">
        <v>30.97</v>
      </c>
      <c r="AW75" s="179">
        <v>21.63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21.63</v>
      </c>
      <c r="BD75" s="179">
        <v>32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32</v>
      </c>
      <c r="BL75" s="8">
        <f t="shared" si="53"/>
        <v>8.7100000000000009</v>
      </c>
      <c r="BM75" s="8">
        <f t="shared" si="54"/>
        <v>30.97</v>
      </c>
      <c r="BN75" s="8">
        <f t="shared" si="55"/>
        <v>21.63</v>
      </c>
      <c r="BO75" s="8">
        <f t="shared" si="56"/>
        <v>32</v>
      </c>
      <c r="BP75" s="140">
        <f t="shared" si="57"/>
        <v>-12.919999999999998</v>
      </c>
      <c r="BQ75" s="140">
        <f t="shared" si="58"/>
        <v>-1.0300000000000011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970</v>
      </c>
      <c r="G76" s="16">
        <f>'[3]18'!G78</f>
        <v>0</v>
      </c>
      <c r="H76" s="17">
        <f t="shared" si="59"/>
        <v>1290</v>
      </c>
      <c r="I76" s="15">
        <f>'[3]18'!J78</f>
        <v>270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21.63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216.37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216.37</v>
      </c>
      <c r="AT76" s="8">
        <v>28.8</v>
      </c>
      <c r="AU76" s="8">
        <v>28.8</v>
      </c>
      <c r="AW76" s="179">
        <v>21.63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21.63</v>
      </c>
      <c r="BD76" s="179">
        <v>32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32</v>
      </c>
      <c r="BL76" s="8">
        <f t="shared" si="53"/>
        <v>28.8</v>
      </c>
      <c r="BM76" s="8">
        <f t="shared" si="54"/>
        <v>28.8</v>
      </c>
      <c r="BN76" s="8">
        <f t="shared" si="55"/>
        <v>21.63</v>
      </c>
      <c r="BO76" s="8">
        <f t="shared" si="56"/>
        <v>32</v>
      </c>
      <c r="BP76" s="140">
        <f t="shared" si="57"/>
        <v>7.1700000000000017</v>
      </c>
      <c r="BQ76" s="140">
        <f t="shared" si="58"/>
        <v>-3.1999999999999993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970</v>
      </c>
      <c r="G77" s="16">
        <f>'[3]18'!G79</f>
        <v>0</v>
      </c>
      <c r="H77" s="17">
        <f t="shared" si="59"/>
        <v>1290</v>
      </c>
      <c r="I77" s="15">
        <f>'[3]18'!J79</f>
        <v>270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21.63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21.63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216.37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216.37</v>
      </c>
      <c r="AT77" s="8">
        <v>28.8</v>
      </c>
      <c r="AU77" s="8">
        <v>28.8</v>
      </c>
      <c r="AW77" s="179">
        <v>21.63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21.63</v>
      </c>
      <c r="BD77" s="179">
        <v>32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32</v>
      </c>
      <c r="BL77" s="8">
        <f t="shared" si="53"/>
        <v>28.8</v>
      </c>
      <c r="BM77" s="8">
        <f t="shared" si="54"/>
        <v>28.8</v>
      </c>
      <c r="BN77" s="8">
        <f t="shared" si="55"/>
        <v>21.63</v>
      </c>
      <c r="BO77" s="8">
        <f t="shared" si="56"/>
        <v>32</v>
      </c>
      <c r="BP77" s="140">
        <f t="shared" si="57"/>
        <v>7.1700000000000017</v>
      </c>
      <c r="BQ77" s="140">
        <f t="shared" si="58"/>
        <v>-3.1999999999999993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970</v>
      </c>
      <c r="G78" s="16">
        <f>'[3]18'!G80</f>
        <v>0</v>
      </c>
      <c r="H78" s="17">
        <f t="shared" si="59"/>
        <v>1290</v>
      </c>
      <c r="I78" s="15">
        <f>'[3]18'!J80</f>
        <v>270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21.63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21.63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216.37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216.37</v>
      </c>
      <c r="AT78" s="8">
        <v>28.8</v>
      </c>
      <c r="AU78" s="8">
        <v>28.8</v>
      </c>
      <c r="AW78" s="179">
        <v>21.63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21.63</v>
      </c>
      <c r="BD78" s="179">
        <v>32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32</v>
      </c>
      <c r="BL78" s="8">
        <f t="shared" si="53"/>
        <v>28.8</v>
      </c>
      <c r="BM78" s="8">
        <f t="shared" si="54"/>
        <v>28.8</v>
      </c>
      <c r="BN78" s="8">
        <f t="shared" si="55"/>
        <v>21.63</v>
      </c>
      <c r="BO78" s="8">
        <f t="shared" si="56"/>
        <v>32</v>
      </c>
      <c r="BP78" s="140">
        <f t="shared" si="57"/>
        <v>7.1700000000000017</v>
      </c>
      <c r="BQ78" s="140">
        <f t="shared" si="58"/>
        <v>-3.1999999999999993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970</v>
      </c>
      <c r="G79" s="16">
        <f>'[3]18'!G81</f>
        <v>0</v>
      </c>
      <c r="H79" s="17">
        <f t="shared" si="59"/>
        <v>1290</v>
      </c>
      <c r="I79" s="15">
        <f>'[3]18'!J81</f>
        <v>270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229</v>
      </c>
      <c r="AT79" s="8">
        <v>28.8</v>
      </c>
      <c r="AU79" s="8">
        <v>28.8</v>
      </c>
      <c r="AW79" s="179">
        <v>9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9</v>
      </c>
      <c r="BD79" s="179">
        <v>32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32</v>
      </c>
      <c r="BL79" s="8">
        <f t="shared" si="53"/>
        <v>28.8</v>
      </c>
      <c r="BM79" s="8">
        <f t="shared" si="54"/>
        <v>28.8</v>
      </c>
      <c r="BN79" s="8">
        <f t="shared" si="55"/>
        <v>9</v>
      </c>
      <c r="BO79" s="8">
        <f t="shared" si="56"/>
        <v>32</v>
      </c>
      <c r="BP79" s="140">
        <f t="shared" si="57"/>
        <v>19.8</v>
      </c>
      <c r="BQ79" s="140">
        <f t="shared" si="58"/>
        <v>-3.1999999999999993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970</v>
      </c>
      <c r="G80" s="16">
        <f>'[3]18'!G82</f>
        <v>0</v>
      </c>
      <c r="H80" s="17">
        <f t="shared" si="59"/>
        <v>1290</v>
      </c>
      <c r="I80" s="15">
        <f>'[3]18'!J82</f>
        <v>270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229</v>
      </c>
      <c r="AT80" s="8">
        <v>28.8</v>
      </c>
      <c r="AU80" s="8">
        <v>28.8</v>
      </c>
      <c r="AW80" s="179">
        <v>9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9</v>
      </c>
      <c r="BD80" s="179">
        <v>32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32</v>
      </c>
      <c r="BL80" s="8">
        <f t="shared" si="53"/>
        <v>28.8</v>
      </c>
      <c r="BM80" s="8">
        <f t="shared" si="54"/>
        <v>28.8</v>
      </c>
      <c r="BN80" s="8">
        <f t="shared" si="55"/>
        <v>9</v>
      </c>
      <c r="BO80" s="8">
        <f t="shared" si="56"/>
        <v>32</v>
      </c>
      <c r="BP80" s="140">
        <f t="shared" si="57"/>
        <v>19.8</v>
      </c>
      <c r="BQ80" s="140">
        <f t="shared" si="58"/>
        <v>-3.1999999999999993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970</v>
      </c>
      <c r="G81" s="16">
        <f>'[3]18'!G83</f>
        <v>0</v>
      </c>
      <c r="H81" s="17">
        <f t="shared" si="59"/>
        <v>1290</v>
      </c>
      <c r="I81" s="15">
        <f>'[3]18'!J83</f>
        <v>270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229</v>
      </c>
      <c r="AT81" s="8">
        <v>28.8</v>
      </c>
      <c r="AU81" s="8">
        <v>28.8</v>
      </c>
      <c r="AW81" s="179">
        <v>9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9</v>
      </c>
      <c r="BD81" s="179">
        <v>32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32</v>
      </c>
      <c r="BL81" s="8">
        <f t="shared" si="53"/>
        <v>28.8</v>
      </c>
      <c r="BM81" s="8">
        <f t="shared" si="54"/>
        <v>28.8</v>
      </c>
      <c r="BN81" s="8">
        <f t="shared" si="55"/>
        <v>9</v>
      </c>
      <c r="BO81" s="8">
        <f t="shared" si="56"/>
        <v>32</v>
      </c>
      <c r="BP81" s="140">
        <f t="shared" si="57"/>
        <v>19.8</v>
      </c>
      <c r="BQ81" s="140">
        <f t="shared" si="58"/>
        <v>-3.1999999999999993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970</v>
      </c>
      <c r="G82" s="16">
        <f>'[3]18'!G84</f>
        <v>0</v>
      </c>
      <c r="H82" s="17">
        <f t="shared" si="59"/>
        <v>1290</v>
      </c>
      <c r="I82" s="15">
        <f>'[3]18'!J84</f>
        <v>270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229</v>
      </c>
      <c r="AT82" s="8">
        <v>28.8</v>
      </c>
      <c r="AU82" s="8">
        <v>28.8</v>
      </c>
      <c r="AW82" s="179">
        <v>9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9</v>
      </c>
      <c r="BD82" s="179">
        <v>32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32</v>
      </c>
      <c r="BL82" s="8">
        <f t="shared" si="53"/>
        <v>28.8</v>
      </c>
      <c r="BM82" s="8">
        <f t="shared" si="54"/>
        <v>28.8</v>
      </c>
      <c r="BN82" s="8">
        <f t="shared" si="55"/>
        <v>9</v>
      </c>
      <c r="BO82" s="8">
        <f t="shared" si="56"/>
        <v>32</v>
      </c>
      <c r="BP82" s="140">
        <f t="shared" si="57"/>
        <v>19.8</v>
      </c>
      <c r="BQ82" s="140">
        <f t="shared" si="58"/>
        <v>-3.1999999999999993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970</v>
      </c>
      <c r="G83" s="16">
        <f>'[3]18'!G85</f>
        <v>0</v>
      </c>
      <c r="H83" s="17">
        <f t="shared" si="59"/>
        <v>1290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9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229</v>
      </c>
      <c r="AT83" s="8">
        <v>28.8</v>
      </c>
      <c r="AU83" s="8">
        <v>28.8</v>
      </c>
      <c r="AW83" s="179">
        <v>9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9</v>
      </c>
      <c r="BD83" s="179">
        <v>32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32</v>
      </c>
      <c r="BL83" s="8">
        <f t="shared" si="53"/>
        <v>28.8</v>
      </c>
      <c r="BM83" s="8">
        <f t="shared" si="54"/>
        <v>28.8</v>
      </c>
      <c r="BN83" s="8">
        <f t="shared" si="55"/>
        <v>9</v>
      </c>
      <c r="BO83" s="8">
        <f t="shared" si="56"/>
        <v>32</v>
      </c>
      <c r="BP83" s="140">
        <f t="shared" si="57"/>
        <v>19.8</v>
      </c>
      <c r="BQ83" s="140">
        <f t="shared" si="58"/>
        <v>-3.1999999999999993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970</v>
      </c>
      <c r="G84" s="16">
        <f>'[3]18'!G86</f>
        <v>0</v>
      </c>
      <c r="H84" s="17">
        <f t="shared" si="59"/>
        <v>1290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9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229</v>
      </c>
      <c r="AT84" s="8">
        <v>29.74</v>
      </c>
      <c r="AU84" s="8">
        <v>29.74</v>
      </c>
      <c r="AW84" s="179">
        <v>9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9</v>
      </c>
      <c r="BD84" s="179">
        <v>32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32</v>
      </c>
      <c r="BL84" s="8">
        <f t="shared" si="53"/>
        <v>29.74</v>
      </c>
      <c r="BM84" s="8">
        <f t="shared" si="54"/>
        <v>29.74</v>
      </c>
      <c r="BN84" s="8">
        <f t="shared" si="55"/>
        <v>9</v>
      </c>
      <c r="BO84" s="8">
        <f t="shared" si="56"/>
        <v>32</v>
      </c>
      <c r="BP84" s="140">
        <f t="shared" si="57"/>
        <v>20.74</v>
      </c>
      <c r="BQ84" s="140">
        <f t="shared" si="58"/>
        <v>-2.2600000000000016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970</v>
      </c>
      <c r="G85" s="16">
        <f>'[3]18'!G87</f>
        <v>0</v>
      </c>
      <c r="H85" s="17">
        <f t="shared" si="59"/>
        <v>1290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9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229</v>
      </c>
      <c r="AT85" s="8">
        <v>29.74</v>
      </c>
      <c r="AU85" s="8">
        <v>29.74</v>
      </c>
      <c r="AW85" s="179">
        <v>9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9</v>
      </c>
      <c r="BD85" s="179">
        <v>32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32</v>
      </c>
      <c r="BL85" s="8">
        <f t="shared" si="53"/>
        <v>29.74</v>
      </c>
      <c r="BM85" s="8">
        <f t="shared" si="54"/>
        <v>29.74</v>
      </c>
      <c r="BN85" s="8">
        <f t="shared" si="55"/>
        <v>9</v>
      </c>
      <c r="BO85" s="8">
        <f t="shared" si="56"/>
        <v>32</v>
      </c>
      <c r="BP85" s="140">
        <f t="shared" si="57"/>
        <v>20.74</v>
      </c>
      <c r="BQ85" s="140">
        <f t="shared" si="58"/>
        <v>-2.2600000000000016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970</v>
      </c>
      <c r="G86" s="16">
        <f>'[3]18'!G88</f>
        <v>0</v>
      </c>
      <c r="H86" s="17">
        <f t="shared" si="59"/>
        <v>1290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9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229</v>
      </c>
      <c r="AT86" s="8">
        <v>29.74</v>
      </c>
      <c r="AU86" s="8">
        <v>29.74</v>
      </c>
      <c r="AW86" s="179">
        <v>9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9</v>
      </c>
      <c r="BD86" s="179">
        <v>32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32</v>
      </c>
      <c r="BL86" s="8">
        <f t="shared" si="53"/>
        <v>29.74</v>
      </c>
      <c r="BM86" s="8">
        <f t="shared" si="54"/>
        <v>29.74</v>
      </c>
      <c r="BN86" s="8">
        <f t="shared" si="55"/>
        <v>9</v>
      </c>
      <c r="BO86" s="8">
        <f t="shared" si="56"/>
        <v>32</v>
      </c>
      <c r="BP86" s="140">
        <f t="shared" si="57"/>
        <v>20.74</v>
      </c>
      <c r="BQ86" s="140">
        <f t="shared" si="58"/>
        <v>-2.2600000000000016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970</v>
      </c>
      <c r="G87" s="16">
        <f>'[3]18'!G89</f>
        <v>0</v>
      </c>
      <c r="H87" s="17">
        <f t="shared" si="59"/>
        <v>1290</v>
      </c>
      <c r="I87" s="15">
        <f>'[3]18'!J89</f>
        <v>305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29.76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29.76</v>
      </c>
      <c r="AE87" s="8">
        <f t="shared" si="43"/>
        <v>29.76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29.76</v>
      </c>
      <c r="AL87" s="8">
        <f t="shared" si="35"/>
        <v>245.48000000000002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245.48000000000002</v>
      </c>
      <c r="AT87" s="8">
        <v>29.74</v>
      </c>
      <c r="AU87" s="8">
        <v>29.74</v>
      </c>
      <c r="AW87" s="179">
        <v>29.76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29.76</v>
      </c>
      <c r="BD87" s="179">
        <v>29.76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29.76</v>
      </c>
      <c r="BL87" s="8">
        <f t="shared" si="53"/>
        <v>29.74</v>
      </c>
      <c r="BM87" s="8">
        <f t="shared" si="54"/>
        <v>29.74</v>
      </c>
      <c r="BN87" s="8">
        <f t="shared" si="55"/>
        <v>29.76</v>
      </c>
      <c r="BO87" s="8">
        <f t="shared" si="56"/>
        <v>29.76</v>
      </c>
      <c r="BP87" s="140">
        <f t="shared" si="57"/>
        <v>-2.0000000000003126E-2</v>
      </c>
      <c r="BQ87" s="140">
        <f t="shared" si="58"/>
        <v>-2.0000000000003126E-2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970</v>
      </c>
      <c r="G88" s="16">
        <f>'[3]18'!G90</f>
        <v>0</v>
      </c>
      <c r="H88" s="17">
        <f t="shared" si="59"/>
        <v>1290</v>
      </c>
      <c r="I88" s="15">
        <f>'[3]18'!J90</f>
        <v>305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29.76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29.76</v>
      </c>
      <c r="AE88" s="8">
        <f t="shared" si="43"/>
        <v>29.76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29.76</v>
      </c>
      <c r="AL88" s="8">
        <f t="shared" si="35"/>
        <v>245.48000000000002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245.48000000000002</v>
      </c>
      <c r="AW88" s="179">
        <v>29.76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29.76</v>
      </c>
      <c r="BD88" s="179">
        <v>29.76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29.76</v>
      </c>
      <c r="BL88" s="8">
        <f t="shared" si="53"/>
        <v>0</v>
      </c>
      <c r="BM88" s="8">
        <f t="shared" si="54"/>
        <v>0</v>
      </c>
      <c r="BN88" s="8">
        <f t="shared" si="55"/>
        <v>29.76</v>
      </c>
      <c r="BO88" s="8">
        <f t="shared" si="56"/>
        <v>29.76</v>
      </c>
      <c r="BP88" s="140">
        <f t="shared" si="57"/>
        <v>-29.76</v>
      </c>
      <c r="BQ88" s="140">
        <f t="shared" si="58"/>
        <v>-29.76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970</v>
      </c>
      <c r="G89" s="16">
        <f>'[3]18'!G91</f>
        <v>0</v>
      </c>
      <c r="H89" s="17">
        <f t="shared" si="59"/>
        <v>1290</v>
      </c>
      <c r="I89" s="15">
        <f>'[3]18'!J91</f>
        <v>305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29.76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29.76</v>
      </c>
      <c r="AE89" s="8">
        <f t="shared" si="43"/>
        <v>29.76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29.76</v>
      </c>
      <c r="AL89" s="8">
        <f t="shared" si="35"/>
        <v>245.48000000000002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245.48000000000002</v>
      </c>
      <c r="AW89" s="179">
        <v>29.76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29.76</v>
      </c>
      <c r="BD89" s="179">
        <v>29.76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29.76</v>
      </c>
      <c r="BL89" s="8">
        <f t="shared" si="53"/>
        <v>0</v>
      </c>
      <c r="BM89" s="8">
        <f t="shared" si="54"/>
        <v>0</v>
      </c>
      <c r="BN89" s="8">
        <f t="shared" si="55"/>
        <v>29.76</v>
      </c>
      <c r="BO89" s="8">
        <f t="shared" si="56"/>
        <v>29.76</v>
      </c>
      <c r="BP89" s="140">
        <f t="shared" si="57"/>
        <v>-29.76</v>
      </c>
      <c r="BQ89" s="140">
        <f t="shared" si="58"/>
        <v>-29.76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970</v>
      </c>
      <c r="G90" s="16">
        <f>'[3]18'!G92</f>
        <v>0</v>
      </c>
      <c r="H90" s="17">
        <f t="shared" si="59"/>
        <v>1290</v>
      </c>
      <c r="I90" s="15">
        <f>'[3]18'!J92</f>
        <v>305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29.76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29.76</v>
      </c>
      <c r="AE90" s="8">
        <f t="shared" si="43"/>
        <v>29.76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29.76</v>
      </c>
      <c r="AL90" s="8">
        <f t="shared" si="35"/>
        <v>245.48000000000002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245.48000000000002</v>
      </c>
      <c r="AW90" s="179">
        <v>29.76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29.76</v>
      </c>
      <c r="BD90" s="179">
        <v>29.76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29.76</v>
      </c>
      <c r="BL90" s="8">
        <f t="shared" si="53"/>
        <v>0</v>
      </c>
      <c r="BM90" s="8">
        <f t="shared" si="54"/>
        <v>0</v>
      </c>
      <c r="BN90" s="8">
        <f t="shared" si="55"/>
        <v>29.76</v>
      </c>
      <c r="BO90" s="8">
        <f t="shared" si="56"/>
        <v>29.76</v>
      </c>
      <c r="BP90" s="140">
        <f t="shared" si="57"/>
        <v>-29.76</v>
      </c>
      <c r="BQ90" s="140">
        <f t="shared" si="58"/>
        <v>-29.76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970</v>
      </c>
      <c r="G91" s="16">
        <f>'[3]18'!G93</f>
        <v>0</v>
      </c>
      <c r="H91" s="17">
        <f t="shared" si="59"/>
        <v>1290</v>
      </c>
      <c r="I91" s="15">
        <f>'[3]18'!J93</f>
        <v>305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29.76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29.76</v>
      </c>
      <c r="AE91" s="8">
        <f t="shared" si="43"/>
        <v>29.76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29.76</v>
      </c>
      <c r="AL91" s="8">
        <f t="shared" si="35"/>
        <v>245.48000000000002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245.48000000000002</v>
      </c>
      <c r="AW91" s="179">
        <v>29.76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29.76</v>
      </c>
      <c r="BD91" s="179">
        <v>29.76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29.76</v>
      </c>
      <c r="BL91" s="8">
        <f t="shared" si="53"/>
        <v>0</v>
      </c>
      <c r="BM91" s="8">
        <f t="shared" si="54"/>
        <v>0</v>
      </c>
      <c r="BN91" s="8">
        <f t="shared" si="55"/>
        <v>29.76</v>
      </c>
      <c r="BO91" s="8">
        <f t="shared" si="56"/>
        <v>29.76</v>
      </c>
      <c r="BP91" s="140">
        <f t="shared" si="57"/>
        <v>-29.76</v>
      </c>
      <c r="BQ91" s="140">
        <f t="shared" si="58"/>
        <v>-29.76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970</v>
      </c>
      <c r="G92" s="16">
        <f>'[3]18'!G94</f>
        <v>0</v>
      </c>
      <c r="H92" s="17">
        <f t="shared" si="59"/>
        <v>1290</v>
      </c>
      <c r="I92" s="15">
        <f>'[3]18'!J94</f>
        <v>305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29.76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29.76</v>
      </c>
      <c r="AE92" s="8">
        <f t="shared" si="43"/>
        <v>29.76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29.76</v>
      </c>
      <c r="AL92" s="8">
        <f t="shared" si="35"/>
        <v>245.48000000000002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245.48000000000002</v>
      </c>
      <c r="AW92" s="179">
        <v>29.76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29.76</v>
      </c>
      <c r="BD92" s="179">
        <v>29.76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29.76</v>
      </c>
      <c r="BL92" s="8">
        <f t="shared" si="53"/>
        <v>0</v>
      </c>
      <c r="BM92" s="8">
        <f t="shared" si="54"/>
        <v>0</v>
      </c>
      <c r="BN92" s="8">
        <f t="shared" si="55"/>
        <v>29.76</v>
      </c>
      <c r="BO92" s="8">
        <f t="shared" si="56"/>
        <v>29.76</v>
      </c>
      <c r="BP92" s="140">
        <f t="shared" si="57"/>
        <v>-29.76</v>
      </c>
      <c r="BQ92" s="140">
        <f t="shared" si="58"/>
        <v>-29.76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970</v>
      </c>
      <c r="G93" s="16">
        <f>'[3]18'!G95</f>
        <v>0</v>
      </c>
      <c r="H93" s="17">
        <f t="shared" si="59"/>
        <v>1290</v>
      </c>
      <c r="I93" s="15">
        <f>'[3]18'!J95</f>
        <v>315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30.73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30.73</v>
      </c>
      <c r="AE93" s="8">
        <f t="shared" si="43"/>
        <v>30.73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30.73</v>
      </c>
      <c r="AL93" s="8">
        <f t="shared" si="35"/>
        <v>253.54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253.54</v>
      </c>
      <c r="AW93" s="179">
        <v>30.73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30.73</v>
      </c>
      <c r="BD93" s="179">
        <v>30.73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30.73</v>
      </c>
      <c r="BL93" s="8">
        <f t="shared" si="53"/>
        <v>0</v>
      </c>
      <c r="BM93" s="8">
        <f t="shared" si="54"/>
        <v>0</v>
      </c>
      <c r="BN93" s="8">
        <f t="shared" si="55"/>
        <v>30.73</v>
      </c>
      <c r="BO93" s="8">
        <f t="shared" si="56"/>
        <v>30.73</v>
      </c>
      <c r="BP93" s="140">
        <f t="shared" si="57"/>
        <v>-30.73</v>
      </c>
      <c r="BQ93" s="140">
        <f t="shared" si="58"/>
        <v>-30.73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970</v>
      </c>
      <c r="G94" s="16">
        <f>'[3]18'!G96</f>
        <v>0</v>
      </c>
      <c r="H94" s="17">
        <f t="shared" si="59"/>
        <v>1290</v>
      </c>
      <c r="I94" s="15">
        <f>'[3]18'!J96</f>
        <v>315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30.73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30.73</v>
      </c>
      <c r="AE94" s="8">
        <f t="shared" si="43"/>
        <v>30.73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30.73</v>
      </c>
      <c r="AL94" s="8">
        <f t="shared" si="35"/>
        <v>253.54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253.54</v>
      </c>
      <c r="AW94" s="179">
        <v>30.73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30.73</v>
      </c>
      <c r="BD94" s="179">
        <v>30.73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30.73</v>
      </c>
      <c r="BL94" s="8">
        <f t="shared" si="53"/>
        <v>0</v>
      </c>
      <c r="BM94" s="8">
        <f t="shared" si="54"/>
        <v>0</v>
      </c>
      <c r="BN94" s="8">
        <f t="shared" si="55"/>
        <v>30.73</v>
      </c>
      <c r="BO94" s="8">
        <f t="shared" si="56"/>
        <v>30.73</v>
      </c>
      <c r="BP94" s="140">
        <f t="shared" si="57"/>
        <v>-30.73</v>
      </c>
      <c r="BQ94" s="140">
        <f t="shared" si="58"/>
        <v>-30.73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970</v>
      </c>
      <c r="G95" s="16">
        <f>'[3]18'!G97</f>
        <v>0</v>
      </c>
      <c r="H95" s="17">
        <f t="shared" si="59"/>
        <v>1290</v>
      </c>
      <c r="I95" s="15">
        <f>'[3]18'!J97</f>
        <v>315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30.73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30.73</v>
      </c>
      <c r="AE95" s="8">
        <f t="shared" si="43"/>
        <v>30.73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30.73</v>
      </c>
      <c r="AL95" s="8">
        <f t="shared" si="35"/>
        <v>253.54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253.54</v>
      </c>
      <c r="AW95" s="179">
        <v>30.73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30.73</v>
      </c>
      <c r="BD95" s="179">
        <v>30.73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30.73</v>
      </c>
      <c r="BL95" s="8">
        <f t="shared" si="53"/>
        <v>0</v>
      </c>
      <c r="BM95" s="8">
        <f t="shared" si="54"/>
        <v>0</v>
      </c>
      <c r="BN95" s="8">
        <f t="shared" si="55"/>
        <v>30.73</v>
      </c>
      <c r="BO95" s="8">
        <f t="shared" si="56"/>
        <v>30.73</v>
      </c>
      <c r="BP95" s="140">
        <f t="shared" si="57"/>
        <v>-30.73</v>
      </c>
      <c r="BQ95" s="140">
        <f t="shared" si="58"/>
        <v>-30.73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970</v>
      </c>
      <c r="G96" s="16">
        <f>'[3]18'!G98</f>
        <v>0</v>
      </c>
      <c r="H96" s="17">
        <f t="shared" si="59"/>
        <v>1290</v>
      </c>
      <c r="I96" s="15">
        <f>'[3]18'!J98</f>
        <v>315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30.73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30.73</v>
      </c>
      <c r="AE96" s="8">
        <f t="shared" si="43"/>
        <v>30.73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30.73</v>
      </c>
      <c r="AL96" s="8">
        <f t="shared" si="35"/>
        <v>253.54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253.54</v>
      </c>
      <c r="AW96" s="179">
        <v>30.73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30.73</v>
      </c>
      <c r="BD96" s="179">
        <v>30.73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30.73</v>
      </c>
      <c r="BL96" s="8">
        <f t="shared" si="53"/>
        <v>0</v>
      </c>
      <c r="BM96" s="8">
        <f t="shared" si="54"/>
        <v>0</v>
      </c>
      <c r="BN96" s="8">
        <f t="shared" si="55"/>
        <v>30.73</v>
      </c>
      <c r="BO96" s="8">
        <f t="shared" si="56"/>
        <v>30.73</v>
      </c>
      <c r="BP96" s="140">
        <f t="shared" si="57"/>
        <v>-30.73</v>
      </c>
      <c r="BQ96" s="140">
        <f t="shared" si="58"/>
        <v>-30.73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970</v>
      </c>
      <c r="G97" s="16">
        <f>'[3]18'!G99</f>
        <v>0</v>
      </c>
      <c r="H97" s="17">
        <f t="shared" si="59"/>
        <v>1290</v>
      </c>
      <c r="I97" s="15">
        <f>'[3]18'!J99</f>
        <v>315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30.73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30.73</v>
      </c>
      <c r="AE97" s="8">
        <f t="shared" si="43"/>
        <v>30.73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30.73</v>
      </c>
      <c r="AL97" s="8">
        <f t="shared" si="35"/>
        <v>253.54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253.54</v>
      </c>
      <c r="AW97" s="179">
        <v>30.73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30.73</v>
      </c>
      <c r="BD97" s="179">
        <v>30.73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30.73</v>
      </c>
      <c r="BL97" s="8">
        <f t="shared" si="53"/>
        <v>0</v>
      </c>
      <c r="BM97" s="8">
        <f t="shared" si="54"/>
        <v>0</v>
      </c>
      <c r="BN97" s="8">
        <f t="shared" si="55"/>
        <v>30.73</v>
      </c>
      <c r="BO97" s="8">
        <f t="shared" si="56"/>
        <v>30.73</v>
      </c>
      <c r="BP97" s="140">
        <f t="shared" si="57"/>
        <v>-30.73</v>
      </c>
      <c r="BQ97" s="140">
        <f t="shared" si="58"/>
        <v>-30.73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970</v>
      </c>
      <c r="G98" s="16">
        <f>'[3]18'!G100</f>
        <v>0</v>
      </c>
      <c r="H98" s="17">
        <f t="shared" si="59"/>
        <v>1290</v>
      </c>
      <c r="I98" s="15">
        <f>'[3]18'!J100</f>
        <v>315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30.73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30.73</v>
      </c>
      <c r="AE98" s="8">
        <f t="shared" si="43"/>
        <v>30.73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30.73</v>
      </c>
      <c r="AL98" s="8">
        <f t="shared" si="35"/>
        <v>253.54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253.54</v>
      </c>
      <c r="AW98" s="179">
        <v>30.73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30.73</v>
      </c>
      <c r="BD98" s="179">
        <v>30.73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30.73</v>
      </c>
      <c r="BL98" s="8">
        <f t="shared" si="53"/>
        <v>0</v>
      </c>
      <c r="BM98" s="8">
        <f t="shared" si="54"/>
        <v>0</v>
      </c>
      <c r="BN98" s="8">
        <f t="shared" si="55"/>
        <v>30.73</v>
      </c>
      <c r="BO98" s="8">
        <f t="shared" si="56"/>
        <v>30.73</v>
      </c>
      <c r="BP98" s="140">
        <f t="shared" si="57"/>
        <v>-30.73</v>
      </c>
      <c r="BQ98" s="140">
        <f t="shared" si="58"/>
        <v>-30.73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6.7560000000000002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6.7560000000000002</v>
      </c>
      <c r="P99" s="15">
        <f t="shared" si="62"/>
        <v>2.4E-2</v>
      </c>
      <c r="Q99" s="15">
        <f t="shared" si="62"/>
        <v>6.7560000000000002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6.7560000000000002</v>
      </c>
      <c r="X99" s="15">
        <f t="shared" si="62"/>
        <v>0.55502500000000088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0.55502500000000088</v>
      </c>
      <c r="AE99" s="15">
        <f t="shared" si="62"/>
        <v>0.75883500000000037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0.75883500000000037</v>
      </c>
      <c r="AL99" s="15">
        <f t="shared" si="62"/>
        <v>5.4421400000000073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5.4421400000000073</v>
      </c>
      <c r="AS99" s="15">
        <f t="shared" si="62"/>
        <v>0</v>
      </c>
      <c r="AT99" s="15">
        <f t="shared" si="62"/>
        <v>0.52268250000000049</v>
      </c>
      <c r="AU99" s="15">
        <f t="shared" si="62"/>
        <v>0.65254250000000025</v>
      </c>
      <c r="AV99" s="15">
        <f t="shared" si="62"/>
        <v>0</v>
      </c>
      <c r="AW99" s="15">
        <f t="shared" si="62"/>
        <v>0.55502500000000088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0.55502500000000088</v>
      </c>
      <c r="BD99" s="15">
        <f t="shared" si="62"/>
        <v>0.75883500000000037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0.75883500000000037</v>
      </c>
      <c r="BK99" s="15"/>
      <c r="BL99" s="15">
        <f t="shared" si="63"/>
        <v>0.52268250000000049</v>
      </c>
      <c r="BM99" s="15">
        <f t="shared" si="63"/>
        <v>0.65254250000000025</v>
      </c>
      <c r="BN99" s="15">
        <f t="shared" si="63"/>
        <v>0.55502500000000088</v>
      </c>
      <c r="BO99" s="15">
        <f t="shared" si="63"/>
        <v>0.75883500000000037</v>
      </c>
      <c r="BP99" s="15">
        <f t="shared" si="63"/>
        <v>-3.2342499999999927E-2</v>
      </c>
      <c r="BQ99" s="15">
        <f t="shared" si="63"/>
        <v>-0.10629250000000004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45095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70</v>
      </c>
      <c r="J58">
        <f>BYPL_EOD!AE58+BYPL_EOD!AF58</f>
        <v>48</v>
      </c>
      <c r="K58">
        <f>MES_EOD!AE58+MES_EOD!AF58</f>
        <v>16</v>
      </c>
      <c r="L58">
        <f>NDMC_EOD!AE58+NDMC_EOD!AF58</f>
        <v>80</v>
      </c>
      <c r="M58">
        <f>TPDDL_EOD!AE58+TPDDL_EOD!AF58</f>
        <v>51</v>
      </c>
      <c r="N58">
        <f t="shared" si="0"/>
        <v>265</v>
      </c>
      <c r="O58" s="112">
        <f t="shared" si="1"/>
        <v>0</v>
      </c>
      <c r="P58">
        <v>70</v>
      </c>
      <c r="Q58">
        <v>48</v>
      </c>
      <c r="R58">
        <v>16</v>
      </c>
      <c r="S58">
        <v>80</v>
      </c>
      <c r="T58">
        <v>51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70</v>
      </c>
      <c r="J93">
        <f>BYPL_EOD!AE93+BYPL_EOD!AF93</f>
        <v>48</v>
      </c>
      <c r="K93">
        <f>MES_EOD!AE93+MES_EOD!AF93</f>
        <v>16</v>
      </c>
      <c r="L93">
        <f>NDMC_EOD!AE93+NDMC_EOD!AF93</f>
        <v>80</v>
      </c>
      <c r="M93">
        <f>TPDDL_EOD!AE93+TPDDL_EOD!AF93</f>
        <v>51</v>
      </c>
      <c r="N93">
        <f t="shared" si="6"/>
        <v>265</v>
      </c>
      <c r="O93" s="112">
        <f t="shared" si="7"/>
        <v>0</v>
      </c>
      <c r="P93">
        <v>70</v>
      </c>
      <c r="Q93">
        <v>48</v>
      </c>
      <c r="R93">
        <v>16</v>
      </c>
      <c r="S93">
        <v>80</v>
      </c>
      <c r="T93">
        <v>51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70</v>
      </c>
      <c r="J94">
        <f>BYPL_EOD!AE94+BYPL_EOD!AF94</f>
        <v>48</v>
      </c>
      <c r="K94">
        <f>MES_EOD!AE94+MES_EOD!AF94</f>
        <v>16</v>
      </c>
      <c r="L94">
        <f>NDMC_EOD!AE94+NDMC_EOD!AF94</f>
        <v>80</v>
      </c>
      <c r="M94">
        <f>TPDDL_EOD!AE94+TPDDL_EOD!AF94</f>
        <v>51</v>
      </c>
      <c r="N94">
        <f t="shared" si="6"/>
        <v>265</v>
      </c>
      <c r="O94" s="112">
        <f t="shared" si="7"/>
        <v>0</v>
      </c>
      <c r="P94">
        <v>70</v>
      </c>
      <c r="Q94">
        <v>48</v>
      </c>
      <c r="R94">
        <v>16</v>
      </c>
      <c r="S94">
        <v>80</v>
      </c>
      <c r="T94">
        <v>51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1.7955525000000012</v>
      </c>
      <c r="J99" s="114">
        <f t="shared" si="12"/>
        <v>1.0262175000000011</v>
      </c>
      <c r="K99" s="114">
        <f t="shared" si="12"/>
        <v>0.38539499999999921</v>
      </c>
      <c r="L99" s="114">
        <f t="shared" si="12"/>
        <v>1.9269750000000028</v>
      </c>
      <c r="M99" s="114">
        <f t="shared" si="12"/>
        <v>1.2260925000000016</v>
      </c>
      <c r="N99" s="114">
        <f t="shared" si="12"/>
        <v>6.3602324999999897</v>
      </c>
      <c r="O99" s="114">
        <f t="shared" si="12"/>
        <v>-2.3249999999978854E-4</v>
      </c>
      <c r="P99" s="114">
        <f t="shared" si="12"/>
        <v>1.7954867269159627</v>
      </c>
      <c r="Q99" s="114">
        <f t="shared" si="12"/>
        <v>1.0261801347118966</v>
      </c>
      <c r="R99" s="114">
        <f t="shared" si="12"/>
        <v>0.38538091015433334</v>
      </c>
      <c r="S99" s="114">
        <f t="shared" si="12"/>
        <v>1.9269045507716653</v>
      </c>
      <c r="T99" s="114">
        <f t="shared" si="12"/>
        <v>1.2260476774461342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31.6</v>
      </c>
      <c r="E3">
        <f>GT!N3</f>
        <v>0</v>
      </c>
      <c r="F3">
        <f>B3+C3</f>
        <v>84</v>
      </c>
      <c r="G3">
        <f>D3+E3-X3</f>
        <v>31.6</v>
      </c>
      <c r="H3" s="112"/>
      <c r="I3">
        <f>BRPL_EOD!AA3+BRPL_EOD!AB3</f>
        <v>13.46</v>
      </c>
      <c r="J3">
        <f>BYPL_EOD!AA3+BYPL_EOD!AB3</f>
        <v>6.28</v>
      </c>
      <c r="K3">
        <f>MES_EOD!AA3+MES_EOD!AB3</f>
        <v>0</v>
      </c>
      <c r="L3">
        <f>NDMC_EOD!AA3+NDMC_EOD!AB3</f>
        <v>1.55</v>
      </c>
      <c r="M3">
        <f>TPDDL_EOD!AA3+TPDDL_EOD!AB3</f>
        <v>9.8699999999999992</v>
      </c>
      <c r="N3">
        <f t="shared" ref="N3:N66" si="0">SUM(I3:M3)</f>
        <v>31.160000000000004</v>
      </c>
      <c r="O3" s="112">
        <f t="shared" ref="O3:O66" si="1">G3-N3</f>
        <v>0.43999999999999773</v>
      </c>
      <c r="P3">
        <v>13.650064184852374</v>
      </c>
      <c r="Q3">
        <v>6.368677792041078</v>
      </c>
      <c r="R3">
        <v>0</v>
      </c>
      <c r="S3">
        <v>1.5718870346598202</v>
      </c>
      <c r="T3">
        <v>10.009370988446726</v>
      </c>
      <c r="U3" s="114">
        <f t="shared" ref="U3:U66" si="2">SUM(P3:T3)</f>
        <v>31.599999999999998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84</v>
      </c>
      <c r="G4">
        <f t="shared" ref="G4:G67" si="5">D4+E4-X4</f>
        <v>31.6</v>
      </c>
      <c r="H4" s="112"/>
      <c r="I4">
        <f>BRPL_EOD!AA4+BRPL_EOD!AB4</f>
        <v>13.46</v>
      </c>
      <c r="J4">
        <f>BYPL_EOD!AA4+BYPL_EOD!AB4</f>
        <v>6.28</v>
      </c>
      <c r="K4">
        <f>MES_EOD!AA4+MES_EOD!AB4</f>
        <v>0</v>
      </c>
      <c r="L4">
        <f>NDMC_EOD!AA4+NDMC_EOD!AB4</f>
        <v>1.55</v>
      </c>
      <c r="M4">
        <f>TPDDL_EOD!AA4+TPDDL_EOD!AB4</f>
        <v>9.8699999999999992</v>
      </c>
      <c r="N4">
        <f t="shared" si="0"/>
        <v>31.160000000000004</v>
      </c>
      <c r="O4" s="112">
        <f t="shared" si="1"/>
        <v>0.43999999999999773</v>
      </c>
      <c r="P4">
        <v>13.650064184852374</v>
      </c>
      <c r="Q4">
        <v>6.368677792041078</v>
      </c>
      <c r="R4">
        <v>0</v>
      </c>
      <c r="S4">
        <v>1.5718870346598202</v>
      </c>
      <c r="T4">
        <v>10.009370988446726</v>
      </c>
      <c r="U4" s="114">
        <f t="shared" si="2"/>
        <v>31.599999999999998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32.6</v>
      </c>
      <c r="E5">
        <f>GT!N5</f>
        <v>0</v>
      </c>
      <c r="F5">
        <f t="shared" si="4"/>
        <v>84</v>
      </c>
      <c r="G5">
        <f t="shared" si="5"/>
        <v>32.6</v>
      </c>
      <c r="H5" s="112"/>
      <c r="I5">
        <f>BRPL_EOD!AA5+BRPL_EOD!AB5</f>
        <v>13.88</v>
      </c>
      <c r="J5">
        <f>BYPL_EOD!AA5+BYPL_EOD!AB5</f>
        <v>6.48</v>
      </c>
      <c r="K5">
        <f>MES_EOD!AA5+MES_EOD!AB5</f>
        <v>0</v>
      </c>
      <c r="L5">
        <f>NDMC_EOD!AA5+NDMC_EOD!AB5</f>
        <v>1.6</v>
      </c>
      <c r="M5">
        <f>TPDDL_EOD!AA5+TPDDL_EOD!AB5</f>
        <v>10.18</v>
      </c>
      <c r="N5">
        <f t="shared" si="0"/>
        <v>32.14</v>
      </c>
      <c r="O5" s="112">
        <f t="shared" si="1"/>
        <v>0.46000000000000085</v>
      </c>
      <c r="P5">
        <v>14.078655880522714</v>
      </c>
      <c r="Q5">
        <v>6.572744243932795</v>
      </c>
      <c r="R5">
        <v>0</v>
      </c>
      <c r="S5">
        <v>1.6228998133167394</v>
      </c>
      <c r="T5">
        <v>10.325700062227753</v>
      </c>
      <c r="U5" s="114">
        <f t="shared" si="2"/>
        <v>32.6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12"/>
      <c r="I6">
        <f>BRPL_EOD!AA6+BRPL_EOD!AB6</f>
        <v>13.88</v>
      </c>
      <c r="J6">
        <f>BYPL_EOD!AA6+BYPL_EOD!AB6</f>
        <v>6.48</v>
      </c>
      <c r="K6">
        <f>MES_EOD!AA6+MES_EOD!AB6</f>
        <v>0</v>
      </c>
      <c r="L6">
        <f>NDMC_EOD!AA6+NDMC_EOD!AB6</f>
        <v>1.6</v>
      </c>
      <c r="M6">
        <f>TPDDL_EOD!AA6+TPDDL_EOD!AB6</f>
        <v>10.18</v>
      </c>
      <c r="N6">
        <f t="shared" si="0"/>
        <v>32.14</v>
      </c>
      <c r="O6" s="112">
        <f t="shared" si="1"/>
        <v>0.46000000000000085</v>
      </c>
      <c r="P6">
        <v>14.078655880522714</v>
      </c>
      <c r="Q6">
        <v>6.572744243932795</v>
      </c>
      <c r="R6">
        <v>0</v>
      </c>
      <c r="S6">
        <v>1.6228998133167394</v>
      </c>
      <c r="T6">
        <v>10.325700062227753</v>
      </c>
      <c r="U6" s="114">
        <f t="shared" si="2"/>
        <v>32.6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12"/>
      <c r="I7">
        <f>BRPL_EOD!AA7+BRPL_EOD!AB7</f>
        <v>13.88</v>
      </c>
      <c r="J7">
        <f>BYPL_EOD!AA7+BYPL_EOD!AB7</f>
        <v>6.48</v>
      </c>
      <c r="K7">
        <f>MES_EOD!AA7+MES_EOD!AB7</f>
        <v>0</v>
      </c>
      <c r="L7">
        <f>NDMC_EOD!AA7+NDMC_EOD!AB7</f>
        <v>1.6</v>
      </c>
      <c r="M7">
        <f>TPDDL_EOD!AA7+TPDDL_EOD!AB7</f>
        <v>10.18</v>
      </c>
      <c r="N7">
        <f t="shared" si="0"/>
        <v>32.14</v>
      </c>
      <c r="O7" s="112">
        <f t="shared" si="1"/>
        <v>0.46000000000000085</v>
      </c>
      <c r="P7">
        <v>14.078655880522714</v>
      </c>
      <c r="Q7">
        <v>6.572744243932795</v>
      </c>
      <c r="R7">
        <v>0</v>
      </c>
      <c r="S7">
        <v>1.6228998133167394</v>
      </c>
      <c r="T7">
        <v>10.325700062227753</v>
      </c>
      <c r="U7" s="114">
        <f t="shared" si="2"/>
        <v>32.6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12"/>
      <c r="I8">
        <f>BRPL_EOD!AA8+BRPL_EOD!AB8</f>
        <v>13.88</v>
      </c>
      <c r="J8">
        <f>BYPL_EOD!AA8+BYPL_EOD!AB8</f>
        <v>6.48</v>
      </c>
      <c r="K8">
        <f>MES_EOD!AA8+MES_EOD!AB8</f>
        <v>0</v>
      </c>
      <c r="L8">
        <f>NDMC_EOD!AA8+NDMC_EOD!AB8</f>
        <v>1.6</v>
      </c>
      <c r="M8">
        <f>TPDDL_EOD!AA8+TPDDL_EOD!AB8</f>
        <v>10.18</v>
      </c>
      <c r="N8">
        <f t="shared" si="0"/>
        <v>32.14</v>
      </c>
      <c r="O8" s="112">
        <f t="shared" si="1"/>
        <v>0.46000000000000085</v>
      </c>
      <c r="P8">
        <v>14.078655880522714</v>
      </c>
      <c r="Q8">
        <v>6.572744243932795</v>
      </c>
      <c r="R8">
        <v>0</v>
      </c>
      <c r="S8">
        <v>1.6228998133167394</v>
      </c>
      <c r="T8">
        <v>10.325700062227753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12"/>
      <c r="I9">
        <f>BRPL_EOD!AA9+BRPL_EOD!AB9</f>
        <v>13.88</v>
      </c>
      <c r="J9">
        <f>BYPL_EOD!AA9+BYPL_EOD!AB9</f>
        <v>6.48</v>
      </c>
      <c r="K9">
        <f>MES_EOD!AA9+MES_EOD!AB9</f>
        <v>0</v>
      </c>
      <c r="L9">
        <f>NDMC_EOD!AA9+NDMC_EOD!AB9</f>
        <v>1.6</v>
      </c>
      <c r="M9">
        <f>TPDDL_EOD!AA9+TPDDL_EOD!AB9</f>
        <v>10.18</v>
      </c>
      <c r="N9">
        <f t="shared" si="0"/>
        <v>32.14</v>
      </c>
      <c r="O9" s="112">
        <f t="shared" si="1"/>
        <v>0.46000000000000085</v>
      </c>
      <c r="P9">
        <v>14.078655880522714</v>
      </c>
      <c r="Q9">
        <v>6.572744243932795</v>
      </c>
      <c r="R9">
        <v>0</v>
      </c>
      <c r="S9">
        <v>1.6228998133167394</v>
      </c>
      <c r="T9">
        <v>10.325700062227753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13.88</v>
      </c>
      <c r="J10">
        <f>BYPL_EOD!AA10+BYPL_EOD!AB10</f>
        <v>6.48</v>
      </c>
      <c r="K10">
        <f>MES_EOD!AA10+MES_EOD!AB10</f>
        <v>0</v>
      </c>
      <c r="L10">
        <f>NDMC_EOD!AA10+NDMC_EOD!AB10</f>
        <v>1.6</v>
      </c>
      <c r="M10">
        <f>TPDDL_EOD!AA10+TPDDL_EOD!AB10</f>
        <v>10.18</v>
      </c>
      <c r="N10">
        <f t="shared" si="0"/>
        <v>32.14</v>
      </c>
      <c r="O10" s="112">
        <f t="shared" si="1"/>
        <v>0.46000000000000085</v>
      </c>
      <c r="P10">
        <v>14.078655880522714</v>
      </c>
      <c r="Q10">
        <v>6.572744243932795</v>
      </c>
      <c r="R10">
        <v>0</v>
      </c>
      <c r="S10">
        <v>1.6228998133167394</v>
      </c>
      <c r="T10">
        <v>10.325700062227753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12.34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32.07</v>
      </c>
      <c r="O11" s="112">
        <f t="shared" si="1"/>
        <v>0.53000000000000114</v>
      </c>
      <c r="P11">
        <v>12.543935141877144</v>
      </c>
      <c r="Q11">
        <v>7.1156844402868726</v>
      </c>
      <c r="R11">
        <v>0</v>
      </c>
      <c r="S11">
        <v>1.7585905830994699</v>
      </c>
      <c r="T11">
        <v>11.181789834736515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12.29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32.07</v>
      </c>
      <c r="O12" s="112">
        <f t="shared" si="1"/>
        <v>0.53000000000000114</v>
      </c>
      <c r="P12">
        <v>12.493108824446523</v>
      </c>
      <c r="Q12">
        <v>7.1156844402868726</v>
      </c>
      <c r="R12">
        <v>0</v>
      </c>
      <c r="S12">
        <v>1.8094169005300904</v>
      </c>
      <c r="T12">
        <v>11.181789834736515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12.29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32.07</v>
      </c>
      <c r="O13" s="112">
        <f t="shared" si="1"/>
        <v>0.53000000000000114</v>
      </c>
      <c r="P13">
        <v>12.493108824446523</v>
      </c>
      <c r="Q13">
        <v>7.1156844402868726</v>
      </c>
      <c r="R13">
        <v>0</v>
      </c>
      <c r="S13">
        <v>1.8094169005300904</v>
      </c>
      <c r="T13">
        <v>11.181789834736515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12.29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32.07</v>
      </c>
      <c r="O14" s="112">
        <f t="shared" si="1"/>
        <v>0.53000000000000114</v>
      </c>
      <c r="P14">
        <v>12.493108824446523</v>
      </c>
      <c r="Q14">
        <v>7.1156844402868726</v>
      </c>
      <c r="R14">
        <v>0</v>
      </c>
      <c r="S14">
        <v>1.8094169005300904</v>
      </c>
      <c r="T14">
        <v>11.181789834736515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12.29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32.07</v>
      </c>
      <c r="O15" s="112">
        <f t="shared" si="1"/>
        <v>0.53000000000000114</v>
      </c>
      <c r="P15">
        <v>12.493108824446523</v>
      </c>
      <c r="Q15">
        <v>7.1156844402868726</v>
      </c>
      <c r="R15">
        <v>0</v>
      </c>
      <c r="S15">
        <v>1.8094169005300904</v>
      </c>
      <c r="T15">
        <v>11.181789834736515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12.29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32.07</v>
      </c>
      <c r="O16" s="112">
        <f t="shared" si="1"/>
        <v>0.53000000000000114</v>
      </c>
      <c r="P16">
        <v>12.493108824446523</v>
      </c>
      <c r="Q16">
        <v>7.1156844402868726</v>
      </c>
      <c r="R16">
        <v>0</v>
      </c>
      <c r="S16">
        <v>1.8094169005300904</v>
      </c>
      <c r="T16">
        <v>11.181789834736515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12.29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32.07</v>
      </c>
      <c r="O17" s="112">
        <f t="shared" si="1"/>
        <v>0.53000000000000114</v>
      </c>
      <c r="P17">
        <v>12.493108824446523</v>
      </c>
      <c r="Q17">
        <v>7.1156844402868726</v>
      </c>
      <c r="R17">
        <v>0</v>
      </c>
      <c r="S17">
        <v>1.8094169005300904</v>
      </c>
      <c r="T17">
        <v>11.181789834736515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12.29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32.07</v>
      </c>
      <c r="O18" s="112">
        <f t="shared" si="1"/>
        <v>0.53000000000000114</v>
      </c>
      <c r="P18">
        <v>12.493108824446523</v>
      </c>
      <c r="Q18">
        <v>7.1156844402868726</v>
      </c>
      <c r="R18">
        <v>0</v>
      </c>
      <c r="S18">
        <v>1.8094169005300904</v>
      </c>
      <c r="T18">
        <v>11.181789834736515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12"/>
      <c r="I19">
        <f>BRPL_EOD!AA19+BRPL_EOD!AB19</f>
        <v>12.29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32.07</v>
      </c>
      <c r="O19" s="112">
        <f t="shared" si="1"/>
        <v>0.53000000000000114</v>
      </c>
      <c r="P19">
        <v>12.493108824446523</v>
      </c>
      <c r="Q19">
        <v>7.1156844402868726</v>
      </c>
      <c r="R19">
        <v>0</v>
      </c>
      <c r="S19">
        <v>1.8094169005300904</v>
      </c>
      <c r="T19">
        <v>11.181789834736515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12"/>
      <c r="I20">
        <f>BRPL_EOD!AA20+BRPL_EOD!AB20</f>
        <v>12.34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32.07</v>
      </c>
      <c r="O20" s="112">
        <f t="shared" si="1"/>
        <v>0.53000000000000114</v>
      </c>
      <c r="P20">
        <v>12.543935141877144</v>
      </c>
      <c r="Q20">
        <v>7.1156844402868726</v>
      </c>
      <c r="R20">
        <v>0</v>
      </c>
      <c r="S20">
        <v>1.7585905830994699</v>
      </c>
      <c r="T20">
        <v>11.181789834736515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12.34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32.07</v>
      </c>
      <c r="O21" s="112">
        <f t="shared" si="1"/>
        <v>0.53000000000000114</v>
      </c>
      <c r="P21">
        <v>12.543935141877144</v>
      </c>
      <c r="Q21">
        <v>7.1156844402868726</v>
      </c>
      <c r="R21">
        <v>0</v>
      </c>
      <c r="S21">
        <v>1.7585905830994699</v>
      </c>
      <c r="T21">
        <v>11.181789834736515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12.34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32.07</v>
      </c>
      <c r="O22" s="112">
        <f t="shared" si="1"/>
        <v>0.53000000000000114</v>
      </c>
      <c r="P22">
        <v>12.543935141877144</v>
      </c>
      <c r="Q22">
        <v>7.1156844402868726</v>
      </c>
      <c r="R22">
        <v>0</v>
      </c>
      <c r="S22">
        <v>1.7585905830994699</v>
      </c>
      <c r="T22">
        <v>11.181789834736515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12"/>
      <c r="I23">
        <f>BRPL_EOD!AA23+BRPL_EOD!AB23</f>
        <v>12.34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32.07</v>
      </c>
      <c r="O23" s="112">
        <f t="shared" si="1"/>
        <v>0.53000000000000114</v>
      </c>
      <c r="P23">
        <v>12.543935141877144</v>
      </c>
      <c r="Q23">
        <v>7.1156844402868726</v>
      </c>
      <c r="R23">
        <v>0</v>
      </c>
      <c r="S23">
        <v>1.7585905830994699</v>
      </c>
      <c r="T23">
        <v>11.181789834736515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12"/>
      <c r="I24">
        <f>BRPL_EOD!AA24+BRPL_EOD!AB24</f>
        <v>12.34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32.07</v>
      </c>
      <c r="O24" s="112">
        <f t="shared" si="1"/>
        <v>0.53000000000000114</v>
      </c>
      <c r="P24">
        <v>12.543935141877144</v>
      </c>
      <c r="Q24">
        <v>7.1156844402868726</v>
      </c>
      <c r="R24">
        <v>0</v>
      </c>
      <c r="S24">
        <v>1.7585905830994699</v>
      </c>
      <c r="T24">
        <v>11.181789834736515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31.6</v>
      </c>
      <c r="E25">
        <f>GT!N25</f>
        <v>0</v>
      </c>
      <c r="F25">
        <f t="shared" si="4"/>
        <v>84</v>
      </c>
      <c r="G25">
        <f t="shared" si="5"/>
        <v>31.6</v>
      </c>
      <c r="H25" s="112"/>
      <c r="I25">
        <f>BRPL_EOD!AA25+BRPL_EOD!AB25</f>
        <v>11.34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31.07</v>
      </c>
      <c r="O25" s="112">
        <f t="shared" si="1"/>
        <v>0.53000000000000114</v>
      </c>
      <c r="P25">
        <v>11.533440617959446</v>
      </c>
      <c r="Q25">
        <v>7.1194077888638558</v>
      </c>
      <c r="R25">
        <v>0</v>
      </c>
      <c r="S25">
        <v>1.7595107821049245</v>
      </c>
      <c r="T25">
        <v>11.187640811071773</v>
      </c>
      <c r="U25" s="114">
        <f t="shared" si="2"/>
        <v>31.6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31.6</v>
      </c>
      <c r="E26">
        <f>GT!N26</f>
        <v>0</v>
      </c>
      <c r="F26">
        <f t="shared" si="4"/>
        <v>84</v>
      </c>
      <c r="G26">
        <f t="shared" si="5"/>
        <v>31.6</v>
      </c>
      <c r="H26" s="112"/>
      <c r="I26">
        <f>BRPL_EOD!AA26+BRPL_EOD!AB26</f>
        <v>11.34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31.07</v>
      </c>
      <c r="O26" s="112">
        <f t="shared" si="1"/>
        <v>0.53000000000000114</v>
      </c>
      <c r="P26">
        <v>11.533440617959446</v>
      </c>
      <c r="Q26">
        <v>7.1194077888638558</v>
      </c>
      <c r="R26">
        <v>0</v>
      </c>
      <c r="S26">
        <v>1.7595107821049245</v>
      </c>
      <c r="T26">
        <v>11.187640811071773</v>
      </c>
      <c r="U26" s="114">
        <f t="shared" si="2"/>
        <v>31.6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31.6</v>
      </c>
      <c r="E27">
        <f>GT!N27</f>
        <v>0</v>
      </c>
      <c r="F27">
        <f t="shared" si="4"/>
        <v>84</v>
      </c>
      <c r="G27">
        <f t="shared" si="5"/>
        <v>31.6</v>
      </c>
      <c r="H27" s="112"/>
      <c r="I27">
        <f>BRPL_EOD!AA27+BRPL_EOD!AB27</f>
        <v>11.29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31.07</v>
      </c>
      <c r="O27" s="112">
        <f t="shared" si="1"/>
        <v>0.53000000000000114</v>
      </c>
      <c r="P27">
        <v>11.482587705181848</v>
      </c>
      <c r="Q27">
        <v>7.1194077888638558</v>
      </c>
      <c r="R27">
        <v>0</v>
      </c>
      <c r="S27">
        <v>1.8103636948825235</v>
      </c>
      <c r="T27">
        <v>11.187640811071773</v>
      </c>
      <c r="U27" s="114">
        <f t="shared" si="2"/>
        <v>31.599999999999998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31.6</v>
      </c>
      <c r="E28">
        <f>GT!N28</f>
        <v>0</v>
      </c>
      <c r="F28">
        <f t="shared" si="4"/>
        <v>84</v>
      </c>
      <c r="G28">
        <f t="shared" si="5"/>
        <v>31.6</v>
      </c>
      <c r="H28" s="112"/>
      <c r="I28">
        <f>BRPL_EOD!AA28+BRPL_EOD!AB28</f>
        <v>11.29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31.07</v>
      </c>
      <c r="O28" s="112">
        <f t="shared" si="1"/>
        <v>0.53000000000000114</v>
      </c>
      <c r="P28">
        <v>11.482587705181848</v>
      </c>
      <c r="Q28">
        <v>7.1194077888638558</v>
      </c>
      <c r="R28">
        <v>0</v>
      </c>
      <c r="S28">
        <v>1.8103636948825235</v>
      </c>
      <c r="T28">
        <v>11.187640811071773</v>
      </c>
      <c r="U28" s="114">
        <f t="shared" si="2"/>
        <v>31.599999999999998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31.6</v>
      </c>
      <c r="E29">
        <f>GT!N29</f>
        <v>0</v>
      </c>
      <c r="F29">
        <f t="shared" si="4"/>
        <v>84</v>
      </c>
      <c r="G29">
        <f t="shared" si="5"/>
        <v>31.6</v>
      </c>
      <c r="H29" s="112"/>
      <c r="I29">
        <f>BRPL_EOD!AA29+BRPL_EOD!AB29</f>
        <v>11.29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31.07</v>
      </c>
      <c r="O29" s="112">
        <f t="shared" si="1"/>
        <v>0.53000000000000114</v>
      </c>
      <c r="P29">
        <v>11.482587705181848</v>
      </c>
      <c r="Q29">
        <v>7.1194077888638558</v>
      </c>
      <c r="R29">
        <v>0</v>
      </c>
      <c r="S29">
        <v>1.8103636948825235</v>
      </c>
      <c r="T29">
        <v>11.187640811071773</v>
      </c>
      <c r="U29" s="114">
        <f t="shared" si="2"/>
        <v>31.599999999999998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31.6</v>
      </c>
      <c r="E30">
        <f>GT!N30</f>
        <v>0</v>
      </c>
      <c r="F30">
        <f t="shared" si="4"/>
        <v>84</v>
      </c>
      <c r="G30">
        <f t="shared" si="5"/>
        <v>31.6</v>
      </c>
      <c r="H30" s="112"/>
      <c r="I30">
        <f>BRPL_EOD!AA30+BRPL_EOD!AB30</f>
        <v>11.29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31.07</v>
      </c>
      <c r="O30" s="112">
        <f t="shared" si="1"/>
        <v>0.53000000000000114</v>
      </c>
      <c r="P30">
        <v>11.482587705181848</v>
      </c>
      <c r="Q30">
        <v>7.1194077888638558</v>
      </c>
      <c r="R30">
        <v>0</v>
      </c>
      <c r="S30">
        <v>1.8103636948825235</v>
      </c>
      <c r="T30">
        <v>11.187640811071773</v>
      </c>
      <c r="U30" s="114">
        <f t="shared" si="2"/>
        <v>31.599999999999998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12"/>
      <c r="I31">
        <f>BRPL_EOD!AA31+BRPL_EOD!AB31</f>
        <v>12.34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32.07</v>
      </c>
      <c r="O31" s="112">
        <f t="shared" si="1"/>
        <v>0.53000000000000114</v>
      </c>
      <c r="P31">
        <v>12.543935141877144</v>
      </c>
      <c r="Q31">
        <v>7.1156844402868726</v>
      </c>
      <c r="R31">
        <v>0</v>
      </c>
      <c r="S31">
        <v>1.7585905830994699</v>
      </c>
      <c r="T31">
        <v>11.181789834736515</v>
      </c>
      <c r="U31" s="114">
        <f t="shared" si="2"/>
        <v>32.6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12"/>
      <c r="I32">
        <f>BRPL_EOD!AA32+BRPL_EOD!AB32</f>
        <v>12.34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32.07</v>
      </c>
      <c r="O32" s="112">
        <f t="shared" si="1"/>
        <v>0.53000000000000114</v>
      </c>
      <c r="P32">
        <v>12.543935141877144</v>
      </c>
      <c r="Q32">
        <v>7.1156844402868726</v>
      </c>
      <c r="R32">
        <v>0</v>
      </c>
      <c r="S32">
        <v>1.7585905830994699</v>
      </c>
      <c r="T32">
        <v>11.181789834736515</v>
      </c>
      <c r="U32" s="114">
        <f t="shared" si="2"/>
        <v>32.6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12"/>
      <c r="I33">
        <f>BRPL_EOD!AA33+BRPL_EOD!AB33</f>
        <v>12.34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32.07</v>
      </c>
      <c r="O33" s="112">
        <f t="shared" si="1"/>
        <v>0.53000000000000114</v>
      </c>
      <c r="P33">
        <v>12.543935141877144</v>
      </c>
      <c r="Q33">
        <v>7.1156844402868726</v>
      </c>
      <c r="R33">
        <v>0</v>
      </c>
      <c r="S33">
        <v>1.7585905830994699</v>
      </c>
      <c r="T33">
        <v>11.181789834736515</v>
      </c>
      <c r="U33" s="114">
        <f t="shared" si="2"/>
        <v>32.6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12"/>
      <c r="I34">
        <f>BRPL_EOD!AA34+BRPL_EOD!AB34</f>
        <v>12.34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32.07</v>
      </c>
      <c r="O34" s="112">
        <f t="shared" si="1"/>
        <v>0.53000000000000114</v>
      </c>
      <c r="P34">
        <v>12.543935141877144</v>
      </c>
      <c r="Q34">
        <v>7.1156844402868726</v>
      </c>
      <c r="R34">
        <v>0</v>
      </c>
      <c r="S34">
        <v>1.7585905830994699</v>
      </c>
      <c r="T34">
        <v>11.181789834736515</v>
      </c>
      <c r="U34" s="114">
        <f t="shared" si="2"/>
        <v>32.6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12"/>
      <c r="I35">
        <f>BRPL_EOD!AA35+BRPL_EOD!AB35</f>
        <v>12.34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32.07</v>
      </c>
      <c r="O35" s="112">
        <f t="shared" si="1"/>
        <v>0.53000000000000114</v>
      </c>
      <c r="P35">
        <v>12.543935141877144</v>
      </c>
      <c r="Q35">
        <v>7.1156844402868726</v>
      </c>
      <c r="R35">
        <v>0</v>
      </c>
      <c r="S35">
        <v>1.7585905830994699</v>
      </c>
      <c r="T35">
        <v>11.181789834736515</v>
      </c>
      <c r="U35" s="114">
        <f t="shared" si="2"/>
        <v>32.6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12"/>
      <c r="I36">
        <f>BRPL_EOD!AA36+BRPL_EOD!AB36</f>
        <v>12.34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32.07</v>
      </c>
      <c r="O36" s="112">
        <f t="shared" si="1"/>
        <v>0.53000000000000114</v>
      </c>
      <c r="P36">
        <v>12.543935141877144</v>
      </c>
      <c r="Q36">
        <v>7.1156844402868726</v>
      </c>
      <c r="R36">
        <v>0</v>
      </c>
      <c r="S36">
        <v>1.7585905830994699</v>
      </c>
      <c r="T36">
        <v>11.181789834736515</v>
      </c>
      <c r="U36" s="114">
        <f t="shared" si="2"/>
        <v>32.6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12"/>
      <c r="I37">
        <f>BRPL_EOD!AA37+BRPL_EOD!AB37</f>
        <v>12.34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32.07</v>
      </c>
      <c r="O37" s="112">
        <f t="shared" si="1"/>
        <v>0.53000000000000114</v>
      </c>
      <c r="P37">
        <v>12.543935141877144</v>
      </c>
      <c r="Q37">
        <v>7.1156844402868726</v>
      </c>
      <c r="R37">
        <v>0</v>
      </c>
      <c r="S37">
        <v>1.7585905830994699</v>
      </c>
      <c r="T37">
        <v>11.181789834736515</v>
      </c>
      <c r="U37" s="114">
        <f t="shared" si="2"/>
        <v>32.6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12"/>
      <c r="I38">
        <f>BRPL_EOD!AA38+BRPL_EOD!AB38</f>
        <v>12.34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32.07</v>
      </c>
      <c r="O38" s="112">
        <f t="shared" si="1"/>
        <v>0.53000000000000114</v>
      </c>
      <c r="P38">
        <v>12.543935141877144</v>
      </c>
      <c r="Q38">
        <v>7.1156844402868726</v>
      </c>
      <c r="R38">
        <v>0</v>
      </c>
      <c r="S38">
        <v>1.7585905830994699</v>
      </c>
      <c r="T38">
        <v>11.181789834736515</v>
      </c>
      <c r="U38" s="114">
        <f t="shared" si="2"/>
        <v>32.6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12"/>
      <c r="I39">
        <f>BRPL_EOD!AA39+BRPL_EOD!AB39</f>
        <v>12.34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32.07</v>
      </c>
      <c r="O39" s="112">
        <f t="shared" si="1"/>
        <v>0.22999999999999687</v>
      </c>
      <c r="P39">
        <v>12.428500155908948</v>
      </c>
      <c r="Q39">
        <v>7.0502026816339249</v>
      </c>
      <c r="R39">
        <v>0</v>
      </c>
      <c r="S39">
        <v>1.7424072341752415</v>
      </c>
      <c r="T39">
        <v>11.078889928281882</v>
      </c>
      <c r="U39" s="114">
        <f t="shared" si="2"/>
        <v>32.299999999999997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12"/>
      <c r="I40">
        <f>BRPL_EOD!AA40+BRPL_EOD!AB40</f>
        <v>12.34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32.07</v>
      </c>
      <c r="O40" s="112">
        <f t="shared" si="1"/>
        <v>0.22999999999999687</v>
      </c>
      <c r="P40">
        <v>12.428500155908948</v>
      </c>
      <c r="Q40">
        <v>7.0502026816339249</v>
      </c>
      <c r="R40">
        <v>0</v>
      </c>
      <c r="S40">
        <v>1.7424072341752415</v>
      </c>
      <c r="T40">
        <v>11.078889928281882</v>
      </c>
      <c r="U40" s="114">
        <f t="shared" si="2"/>
        <v>32.299999999999997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12"/>
      <c r="I41">
        <f>BRPL_EOD!AA41+BRPL_EOD!AB41</f>
        <v>12.34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32.07</v>
      </c>
      <c r="O41" s="112">
        <f t="shared" si="1"/>
        <v>0.22999999999999687</v>
      </c>
      <c r="P41">
        <v>12.428500155908948</v>
      </c>
      <c r="Q41">
        <v>7.0502026816339249</v>
      </c>
      <c r="R41">
        <v>0</v>
      </c>
      <c r="S41">
        <v>1.7424072341752415</v>
      </c>
      <c r="T41">
        <v>11.078889928281882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12"/>
      <c r="I42">
        <f>BRPL_EOD!AA42+BRPL_EOD!AB42</f>
        <v>12.34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32.07</v>
      </c>
      <c r="O42" s="112">
        <f t="shared" si="1"/>
        <v>0.22999999999999687</v>
      </c>
      <c r="P42">
        <v>12.428500155908948</v>
      </c>
      <c r="Q42">
        <v>7.0502026816339249</v>
      </c>
      <c r="R42">
        <v>0</v>
      </c>
      <c r="S42">
        <v>1.7424072341752415</v>
      </c>
      <c r="T42">
        <v>11.078889928281882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12"/>
      <c r="I43">
        <f>BRPL_EOD!AA43+BRPL_EOD!AB43</f>
        <v>12.39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32.07</v>
      </c>
      <c r="O43" s="112">
        <f t="shared" si="1"/>
        <v>0.22999999999999687</v>
      </c>
      <c r="P43">
        <v>12.478858746492048</v>
      </c>
      <c r="Q43">
        <v>7.0502026816339249</v>
      </c>
      <c r="R43">
        <v>0</v>
      </c>
      <c r="S43">
        <v>1.692048643592142</v>
      </c>
      <c r="T43">
        <v>11.078889928281882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12"/>
      <c r="I44">
        <f>BRPL_EOD!AA44+BRPL_EOD!AB44</f>
        <v>12.39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32.07</v>
      </c>
      <c r="O44" s="112">
        <f t="shared" si="1"/>
        <v>0.22999999999999687</v>
      </c>
      <c r="P44">
        <v>12.478858746492048</v>
      </c>
      <c r="Q44">
        <v>7.0502026816339249</v>
      </c>
      <c r="R44">
        <v>0</v>
      </c>
      <c r="S44">
        <v>1.692048643592142</v>
      </c>
      <c r="T44">
        <v>11.078889928281882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84</v>
      </c>
      <c r="G45">
        <f t="shared" si="5"/>
        <v>31.3</v>
      </c>
      <c r="H45" s="112"/>
      <c r="I45">
        <f>BRPL_EOD!AA45+BRPL_EOD!AB45</f>
        <v>11.39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31.07</v>
      </c>
      <c r="O45" s="112">
        <f t="shared" si="1"/>
        <v>0.23000000000000043</v>
      </c>
      <c r="P45">
        <v>11.47431606050853</v>
      </c>
      <c r="Q45">
        <v>7.0518184744126167</v>
      </c>
      <c r="R45">
        <v>0</v>
      </c>
      <c r="S45">
        <v>1.6924364338590279</v>
      </c>
      <c r="T45">
        <v>11.081429031219827</v>
      </c>
      <c r="U45" s="114">
        <f t="shared" si="2"/>
        <v>31.300000000000004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84</v>
      </c>
      <c r="G46">
        <f t="shared" si="5"/>
        <v>31.3</v>
      </c>
      <c r="H46" s="112"/>
      <c r="I46">
        <f>BRPL_EOD!AA46+BRPL_EOD!AB46</f>
        <v>11.39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31.07</v>
      </c>
      <c r="O46" s="112">
        <f t="shared" si="1"/>
        <v>0.23000000000000043</v>
      </c>
      <c r="P46">
        <v>11.47431606050853</v>
      </c>
      <c r="Q46">
        <v>7.0518184744126167</v>
      </c>
      <c r="R46">
        <v>0</v>
      </c>
      <c r="S46">
        <v>1.6924364338590279</v>
      </c>
      <c r="T46">
        <v>11.081429031219827</v>
      </c>
      <c r="U46" s="114">
        <f t="shared" si="2"/>
        <v>31.300000000000004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84</v>
      </c>
      <c r="G47">
        <f t="shared" si="5"/>
        <v>31.3</v>
      </c>
      <c r="H47" s="112"/>
      <c r="I47">
        <f>BRPL_EOD!AA47+BRPL_EOD!AB47</f>
        <v>11.39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31.07</v>
      </c>
      <c r="O47" s="112">
        <f t="shared" si="1"/>
        <v>0.23000000000000043</v>
      </c>
      <c r="P47">
        <v>11.47431606050853</v>
      </c>
      <c r="Q47">
        <v>7.0518184744126167</v>
      </c>
      <c r="R47">
        <v>0</v>
      </c>
      <c r="S47">
        <v>1.6924364338590279</v>
      </c>
      <c r="T47">
        <v>11.081429031219827</v>
      </c>
      <c r="U47" s="114">
        <f t="shared" si="2"/>
        <v>31.300000000000004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12"/>
      <c r="I48">
        <f>BRPL_EOD!AA48+BRPL_EOD!AB48</f>
        <v>11.44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31.069999999999997</v>
      </c>
      <c r="O48" s="112">
        <f t="shared" si="1"/>
        <v>0.23000000000000398</v>
      </c>
      <c r="P48">
        <v>11.52468619246862</v>
      </c>
      <c r="Q48">
        <v>7.0518184744126176</v>
      </c>
      <c r="R48">
        <v>0</v>
      </c>
      <c r="S48">
        <v>1.6420663018989379</v>
      </c>
      <c r="T48">
        <v>11.081429031219828</v>
      </c>
      <c r="U48" s="114">
        <f t="shared" si="2"/>
        <v>31.300000000000004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12"/>
      <c r="I49">
        <f>BRPL_EOD!AA49+BRPL_EOD!AB49</f>
        <v>11.44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31.069999999999997</v>
      </c>
      <c r="O49" s="112">
        <f t="shared" si="1"/>
        <v>0.23000000000000398</v>
      </c>
      <c r="P49">
        <v>11.52468619246862</v>
      </c>
      <c r="Q49">
        <v>7.0518184744126176</v>
      </c>
      <c r="R49">
        <v>0</v>
      </c>
      <c r="S49">
        <v>1.6420663018989379</v>
      </c>
      <c r="T49">
        <v>11.081429031219828</v>
      </c>
      <c r="U49" s="114">
        <f t="shared" si="2"/>
        <v>31.300000000000004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12"/>
      <c r="I50">
        <f>BRPL_EOD!AA50+BRPL_EOD!AB50</f>
        <v>11.44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31.069999999999997</v>
      </c>
      <c r="O50" s="112">
        <f t="shared" si="1"/>
        <v>0.23000000000000398</v>
      </c>
      <c r="P50">
        <v>11.52468619246862</v>
      </c>
      <c r="Q50">
        <v>7.0518184744126176</v>
      </c>
      <c r="R50">
        <v>0</v>
      </c>
      <c r="S50">
        <v>1.6420663018989379</v>
      </c>
      <c r="T50">
        <v>11.081429031219828</v>
      </c>
      <c r="U50" s="114">
        <f t="shared" si="2"/>
        <v>31.300000000000004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84</v>
      </c>
      <c r="G51">
        <f t="shared" si="5"/>
        <v>30.3</v>
      </c>
      <c r="H51" s="112"/>
      <c r="I51">
        <f>BRPL_EOD!AA51+BRPL_EOD!AB51</f>
        <v>10.49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30.07</v>
      </c>
      <c r="O51" s="112">
        <f t="shared" si="1"/>
        <v>0.23000000000000043</v>
      </c>
      <c r="P51">
        <v>10.570236115729964</v>
      </c>
      <c r="Q51">
        <v>7.0535417359494517</v>
      </c>
      <c r="R51">
        <v>0</v>
      </c>
      <c r="S51">
        <v>1.5920851346857334</v>
      </c>
      <c r="T51">
        <v>11.084137013634852</v>
      </c>
      <c r="U51" s="114">
        <f t="shared" si="2"/>
        <v>30.299999999999997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12"/>
      <c r="I52">
        <f>BRPL_EOD!AA52+BRPL_EOD!AB52</f>
        <v>10.49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30.07</v>
      </c>
      <c r="O52" s="112">
        <f t="shared" si="1"/>
        <v>0.23000000000000043</v>
      </c>
      <c r="P52">
        <v>10.570236115729964</v>
      </c>
      <c r="Q52">
        <v>7.0535417359494517</v>
      </c>
      <c r="R52">
        <v>0</v>
      </c>
      <c r="S52">
        <v>1.5920851346857334</v>
      </c>
      <c r="T52">
        <v>11.084137013634852</v>
      </c>
      <c r="U52" s="114">
        <f t="shared" si="2"/>
        <v>30.299999999999997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12"/>
      <c r="I53">
        <f>BRPL_EOD!AA53+BRPL_EOD!AB53</f>
        <v>11.49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31.07</v>
      </c>
      <c r="O53" s="112">
        <f t="shared" si="1"/>
        <v>0.23000000000000043</v>
      </c>
      <c r="P53">
        <v>11.57505632442871</v>
      </c>
      <c r="Q53">
        <v>7.0518184744126167</v>
      </c>
      <c r="R53">
        <v>0</v>
      </c>
      <c r="S53">
        <v>1.5916961699388479</v>
      </c>
      <c r="T53">
        <v>11.081429031219827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12"/>
      <c r="I54">
        <f>BRPL_EOD!AA54+BRPL_EOD!AB54</f>
        <v>11.95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31.53</v>
      </c>
      <c r="O54" s="112">
        <f t="shared" si="1"/>
        <v>-0.23000000000000043</v>
      </c>
      <c r="P54">
        <v>11.862829051696796</v>
      </c>
      <c r="Q54">
        <v>6.9489375198223913</v>
      </c>
      <c r="R54">
        <v>0</v>
      </c>
      <c r="S54">
        <v>1.5684744687599113</v>
      </c>
      <c r="T54">
        <v>10.9197589597209</v>
      </c>
      <c r="U54" s="114">
        <f t="shared" si="2"/>
        <v>31.299999999999997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12"/>
      <c r="I55">
        <f>BRPL_EOD!AA55+BRPL_EOD!AB55</f>
        <v>11.95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31.53</v>
      </c>
      <c r="O55" s="112">
        <f t="shared" si="1"/>
        <v>-0.23000000000000043</v>
      </c>
      <c r="P55">
        <v>11.862829051696796</v>
      </c>
      <c r="Q55">
        <v>6.9489375198223913</v>
      </c>
      <c r="R55">
        <v>0</v>
      </c>
      <c r="S55">
        <v>1.5684744687599113</v>
      </c>
      <c r="T55">
        <v>10.9197589597209</v>
      </c>
      <c r="U55" s="114">
        <f t="shared" si="2"/>
        <v>31.299999999999997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12"/>
      <c r="I56">
        <f>BRPL_EOD!AA56+BRPL_EOD!AB56</f>
        <v>11.95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31.53</v>
      </c>
      <c r="O56" s="112">
        <f t="shared" si="1"/>
        <v>-0.23000000000000043</v>
      </c>
      <c r="P56">
        <v>11.862829051696796</v>
      </c>
      <c r="Q56">
        <v>6.9489375198223913</v>
      </c>
      <c r="R56">
        <v>0</v>
      </c>
      <c r="S56">
        <v>1.5684744687599113</v>
      </c>
      <c r="T56">
        <v>10.9197589597209</v>
      </c>
      <c r="U56" s="114">
        <f t="shared" si="2"/>
        <v>31.299999999999997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12"/>
      <c r="I57">
        <f>BRPL_EOD!AA57+BRPL_EOD!AB57</f>
        <v>11.95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31.53</v>
      </c>
      <c r="O57" s="112">
        <f t="shared" si="1"/>
        <v>-0.23000000000000043</v>
      </c>
      <c r="P57">
        <v>11.862829051696796</v>
      </c>
      <c r="Q57">
        <v>6.9489375198223913</v>
      </c>
      <c r="R57">
        <v>0</v>
      </c>
      <c r="S57">
        <v>1.5684744687599113</v>
      </c>
      <c r="T57">
        <v>10.9197589597209</v>
      </c>
      <c r="U57" s="114">
        <f t="shared" si="2"/>
        <v>31.299999999999997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12"/>
      <c r="I58">
        <f>BRPL_EOD!AA58+BRPL_EOD!AB58</f>
        <v>11.95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31.53</v>
      </c>
      <c r="O58" s="112">
        <f t="shared" si="1"/>
        <v>-0.23000000000000043</v>
      </c>
      <c r="P58">
        <v>11.862829051696796</v>
      </c>
      <c r="Q58">
        <v>6.9489375198223913</v>
      </c>
      <c r="R58">
        <v>0</v>
      </c>
      <c r="S58">
        <v>1.5684744687599113</v>
      </c>
      <c r="T58">
        <v>10.9197589597209</v>
      </c>
      <c r="U58" s="114">
        <f t="shared" si="2"/>
        <v>31.299999999999997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12"/>
      <c r="I59">
        <f>BRPL_EOD!AA59+BRPL_EOD!AB59</f>
        <v>11.95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31.53</v>
      </c>
      <c r="O59" s="112">
        <f t="shared" si="1"/>
        <v>-0.23000000000000043</v>
      </c>
      <c r="P59">
        <v>11.862829051696796</v>
      </c>
      <c r="Q59">
        <v>6.9489375198223913</v>
      </c>
      <c r="R59">
        <v>0</v>
      </c>
      <c r="S59">
        <v>1.5684744687599113</v>
      </c>
      <c r="T59">
        <v>10.9197589597209</v>
      </c>
      <c r="U59" s="114">
        <f t="shared" si="2"/>
        <v>31.299999999999997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12"/>
      <c r="I60">
        <f>BRPL_EOD!AA60+BRPL_EOD!AB60</f>
        <v>11.95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31.53</v>
      </c>
      <c r="O60" s="112">
        <f t="shared" si="1"/>
        <v>-0.23000000000000043</v>
      </c>
      <c r="P60">
        <v>11.862829051696796</v>
      </c>
      <c r="Q60">
        <v>6.9489375198223913</v>
      </c>
      <c r="R60">
        <v>0</v>
      </c>
      <c r="S60">
        <v>1.5684744687599113</v>
      </c>
      <c r="T60">
        <v>10.9197589597209</v>
      </c>
      <c r="U60" s="114">
        <f t="shared" si="2"/>
        <v>31.299999999999997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12"/>
      <c r="I61">
        <f>BRPL_EOD!AA61+BRPL_EOD!AB61</f>
        <v>11.95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31.53</v>
      </c>
      <c r="O61" s="112">
        <f t="shared" si="1"/>
        <v>-0.23000000000000043</v>
      </c>
      <c r="P61">
        <v>11.862829051696796</v>
      </c>
      <c r="Q61">
        <v>6.9489375198223913</v>
      </c>
      <c r="R61">
        <v>0</v>
      </c>
      <c r="S61">
        <v>1.5684744687599113</v>
      </c>
      <c r="T61">
        <v>10.9197589597209</v>
      </c>
      <c r="U61" s="114">
        <f t="shared" si="2"/>
        <v>31.299999999999997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12"/>
      <c r="I62">
        <f>BRPL_EOD!AA62+BRPL_EOD!AB62</f>
        <v>10.95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30.53</v>
      </c>
      <c r="O62" s="112">
        <f t="shared" si="1"/>
        <v>-0.23000000000000043</v>
      </c>
      <c r="P62">
        <v>10.867507369800196</v>
      </c>
      <c r="Q62">
        <v>6.9472649852603992</v>
      </c>
      <c r="R62">
        <v>0</v>
      </c>
      <c r="S62">
        <v>1.5680969538159188</v>
      </c>
      <c r="T62">
        <v>10.917130691123486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12"/>
      <c r="I63">
        <f>BRPL_EOD!AA63+BRPL_EOD!AB63</f>
        <v>10.95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30.53</v>
      </c>
      <c r="O63" s="112">
        <f t="shared" si="1"/>
        <v>-0.23000000000000043</v>
      </c>
      <c r="P63">
        <v>10.867507369800196</v>
      </c>
      <c r="Q63">
        <v>6.9472649852603992</v>
      </c>
      <c r="R63">
        <v>0</v>
      </c>
      <c r="S63">
        <v>1.5680969538159188</v>
      </c>
      <c r="T63">
        <v>10.917130691123486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12"/>
      <c r="I64">
        <f>BRPL_EOD!AA64+BRPL_EOD!AB64</f>
        <v>10.95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30.53</v>
      </c>
      <c r="O64" s="112">
        <f t="shared" si="1"/>
        <v>-0.23000000000000043</v>
      </c>
      <c r="P64">
        <v>10.867507369800196</v>
      </c>
      <c r="Q64">
        <v>6.9472649852603992</v>
      </c>
      <c r="R64">
        <v>0</v>
      </c>
      <c r="S64">
        <v>1.5680969538159188</v>
      </c>
      <c r="T64">
        <v>10.917130691123486</v>
      </c>
      <c r="U64" s="114">
        <f t="shared" si="2"/>
        <v>30.299999999999997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12"/>
      <c r="I65">
        <f>BRPL_EOD!AA65+BRPL_EOD!AB65</f>
        <v>12.85</v>
      </c>
      <c r="J65">
        <f>BYPL_EOD!AA65+BYPL_EOD!AB65</f>
        <v>7.04</v>
      </c>
      <c r="K65">
        <f>MES_EOD!AA65+MES_EOD!AB65</f>
        <v>0</v>
      </c>
      <c r="L65">
        <f>NDMC_EOD!AA65+NDMC_EOD!AB65</f>
        <v>1.58</v>
      </c>
      <c r="M65">
        <f>TPDDL_EOD!AA65+TPDDL_EOD!AB65</f>
        <v>9.18</v>
      </c>
      <c r="N65">
        <f t="shared" si="0"/>
        <v>30.65</v>
      </c>
      <c r="O65" s="112">
        <f t="shared" si="1"/>
        <v>-0.34999999999999787</v>
      </c>
      <c r="P65">
        <v>12.70326264274062</v>
      </c>
      <c r="Q65">
        <v>6.9596084828711264</v>
      </c>
      <c r="R65">
        <v>0</v>
      </c>
      <c r="S65">
        <v>1.5619575856443721</v>
      </c>
      <c r="T65">
        <v>9.0751712887438831</v>
      </c>
      <c r="U65" s="114">
        <f t="shared" si="2"/>
        <v>30.300000000000004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12"/>
      <c r="I66">
        <f>BRPL_EOD!AA66+BRPL_EOD!AB66</f>
        <v>12.85</v>
      </c>
      <c r="J66">
        <f>BYPL_EOD!AA66+BYPL_EOD!AB66</f>
        <v>7.04</v>
      </c>
      <c r="K66">
        <f>MES_EOD!AA66+MES_EOD!AB66</f>
        <v>0</v>
      </c>
      <c r="L66">
        <f>NDMC_EOD!AA66+NDMC_EOD!AB66</f>
        <v>1.58</v>
      </c>
      <c r="M66">
        <f>TPDDL_EOD!AA66+TPDDL_EOD!AB66</f>
        <v>9.18</v>
      </c>
      <c r="N66">
        <f t="shared" si="0"/>
        <v>30.65</v>
      </c>
      <c r="O66" s="112">
        <f t="shared" si="1"/>
        <v>-0.34999999999999787</v>
      </c>
      <c r="P66">
        <v>12.70326264274062</v>
      </c>
      <c r="Q66">
        <v>6.9596084828711264</v>
      </c>
      <c r="R66">
        <v>0</v>
      </c>
      <c r="S66">
        <v>1.5619575856443721</v>
      </c>
      <c r="T66">
        <v>9.0751712887438831</v>
      </c>
      <c r="U66" s="114">
        <f t="shared" si="2"/>
        <v>30.300000000000004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12"/>
      <c r="I67">
        <f>BRPL_EOD!AA67+BRPL_EOD!AB67</f>
        <v>12.85</v>
      </c>
      <c r="J67">
        <f>BYPL_EOD!AA67+BYPL_EOD!AB67</f>
        <v>7.04</v>
      </c>
      <c r="K67">
        <f>MES_EOD!AA67+MES_EOD!AB67</f>
        <v>0</v>
      </c>
      <c r="L67">
        <f>NDMC_EOD!AA67+NDMC_EOD!AB67</f>
        <v>1.58</v>
      </c>
      <c r="M67">
        <f>TPDDL_EOD!AA67+TPDDL_EOD!AB67</f>
        <v>9.18</v>
      </c>
      <c r="N67">
        <f t="shared" ref="N67:N98" si="6">SUM(I67:M67)</f>
        <v>30.65</v>
      </c>
      <c r="O67" s="112">
        <f t="shared" ref="O67:O98" si="7">G67-N67</f>
        <v>-0.34999999999999787</v>
      </c>
      <c r="P67">
        <v>12.70326264274062</v>
      </c>
      <c r="Q67">
        <v>6.9596084828711264</v>
      </c>
      <c r="R67">
        <v>0</v>
      </c>
      <c r="S67">
        <v>1.5619575856443721</v>
      </c>
      <c r="T67">
        <v>9.0751712887438831</v>
      </c>
      <c r="U67" s="114">
        <f t="shared" ref="U67:U98" si="8">SUM(P67:T67)</f>
        <v>30.300000000000004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12"/>
      <c r="I68">
        <f>BRPL_EOD!AA68+BRPL_EOD!AB68</f>
        <v>12.85</v>
      </c>
      <c r="J68">
        <f>BYPL_EOD!AA68+BYPL_EOD!AB68</f>
        <v>7.04</v>
      </c>
      <c r="K68">
        <f>MES_EOD!AA68+MES_EOD!AB68</f>
        <v>0</v>
      </c>
      <c r="L68">
        <f>NDMC_EOD!AA68+NDMC_EOD!AB68</f>
        <v>1.58</v>
      </c>
      <c r="M68">
        <f>TPDDL_EOD!AA68+TPDDL_EOD!AB68</f>
        <v>9.18</v>
      </c>
      <c r="N68">
        <f t="shared" si="6"/>
        <v>30.65</v>
      </c>
      <c r="O68" s="112">
        <f t="shared" si="7"/>
        <v>-0.34999999999999787</v>
      </c>
      <c r="P68">
        <v>12.70326264274062</v>
      </c>
      <c r="Q68">
        <v>6.9596084828711264</v>
      </c>
      <c r="R68">
        <v>0</v>
      </c>
      <c r="S68">
        <v>1.5619575856443721</v>
      </c>
      <c r="T68">
        <v>9.0751712887438831</v>
      </c>
      <c r="U68" s="114">
        <f t="shared" si="8"/>
        <v>30.300000000000004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12"/>
      <c r="I69">
        <f>BRPL_EOD!AA69+BRPL_EOD!AB69</f>
        <v>10.49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30.07</v>
      </c>
      <c r="O69" s="112">
        <f t="shared" si="7"/>
        <v>0.23000000000000043</v>
      </c>
      <c r="P69">
        <v>10.570236115729964</v>
      </c>
      <c r="Q69">
        <v>7.0535417359494517</v>
      </c>
      <c r="R69">
        <v>0</v>
      </c>
      <c r="S69">
        <v>1.5920851346857334</v>
      </c>
      <c r="T69">
        <v>11.084137013634852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12"/>
      <c r="I70">
        <f>BRPL_EOD!AA70+BRPL_EOD!AB70</f>
        <v>10.49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30.07</v>
      </c>
      <c r="O70" s="112">
        <f t="shared" si="7"/>
        <v>0.23000000000000043</v>
      </c>
      <c r="P70">
        <v>10.570236115729964</v>
      </c>
      <c r="Q70">
        <v>7.0535417359494517</v>
      </c>
      <c r="R70">
        <v>0</v>
      </c>
      <c r="S70">
        <v>1.5920851346857334</v>
      </c>
      <c r="T70">
        <v>11.084137013634852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12"/>
      <c r="I71">
        <f>BRPL_EOD!AA71+BRPL_EOD!AB71</f>
        <v>10.49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30.07</v>
      </c>
      <c r="O71" s="112">
        <f t="shared" si="7"/>
        <v>0.23000000000000043</v>
      </c>
      <c r="P71">
        <v>10.570236115729964</v>
      </c>
      <c r="Q71">
        <v>7.0535417359494517</v>
      </c>
      <c r="R71">
        <v>0</v>
      </c>
      <c r="S71">
        <v>1.5920851346857334</v>
      </c>
      <c r="T71">
        <v>11.084137013634852</v>
      </c>
      <c r="U71" s="114">
        <f t="shared" si="8"/>
        <v>30.299999999999997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12"/>
      <c r="I72">
        <f>BRPL_EOD!AA72+BRPL_EOD!AB72</f>
        <v>11.49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31.07</v>
      </c>
      <c r="O72" s="112">
        <f t="shared" si="7"/>
        <v>0.23000000000000043</v>
      </c>
      <c r="P72">
        <v>11.57505632442871</v>
      </c>
      <c r="Q72">
        <v>7.0518184744126167</v>
      </c>
      <c r="R72">
        <v>0</v>
      </c>
      <c r="S72">
        <v>1.5916961699388479</v>
      </c>
      <c r="T72">
        <v>11.081429031219827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12"/>
      <c r="I73">
        <f>BRPL_EOD!AA73+BRPL_EOD!AB73</f>
        <v>11.49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31.07</v>
      </c>
      <c r="O73" s="112">
        <f t="shared" si="7"/>
        <v>0.23000000000000043</v>
      </c>
      <c r="P73">
        <v>11.57505632442871</v>
      </c>
      <c r="Q73">
        <v>7.0518184744126167</v>
      </c>
      <c r="R73">
        <v>0</v>
      </c>
      <c r="S73">
        <v>1.5916961699388479</v>
      </c>
      <c r="T73">
        <v>11.081429031219827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12"/>
      <c r="I74">
        <f>BRPL_EOD!AA74+BRPL_EOD!AB74</f>
        <v>11.49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31.07</v>
      </c>
      <c r="O74" s="112">
        <f t="shared" si="7"/>
        <v>0.23000000000000043</v>
      </c>
      <c r="P74">
        <v>11.57505632442871</v>
      </c>
      <c r="Q74">
        <v>7.0518184744126167</v>
      </c>
      <c r="R74">
        <v>0</v>
      </c>
      <c r="S74">
        <v>1.5916961699388479</v>
      </c>
      <c r="T74">
        <v>11.081429031219827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12"/>
      <c r="I75">
        <f>BRPL_EOD!AA75+BRPL_EOD!AB75</f>
        <v>11.49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31.07</v>
      </c>
      <c r="O75" s="112">
        <f t="shared" si="7"/>
        <v>0.53000000000000114</v>
      </c>
      <c r="P75">
        <v>11.685999356292244</v>
      </c>
      <c r="Q75">
        <v>7.1194077888638558</v>
      </c>
      <c r="R75">
        <v>0</v>
      </c>
      <c r="S75">
        <v>1.6069520437721276</v>
      </c>
      <c r="T75">
        <v>11.187640811071773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12"/>
      <c r="I76">
        <f>BRPL_EOD!AA76+BRPL_EOD!AB76</f>
        <v>11.49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31.07</v>
      </c>
      <c r="O76" s="112">
        <f t="shared" si="7"/>
        <v>0.53000000000000114</v>
      </c>
      <c r="P76">
        <v>11.685999356292244</v>
      </c>
      <c r="Q76">
        <v>7.1194077888638558</v>
      </c>
      <c r="R76">
        <v>0</v>
      </c>
      <c r="S76">
        <v>1.6069520437721276</v>
      </c>
      <c r="T76">
        <v>11.187640811071773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12"/>
      <c r="I77">
        <f>BRPL_EOD!AA77+BRPL_EOD!AB77</f>
        <v>11.49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31.07</v>
      </c>
      <c r="O77" s="112">
        <f t="shared" si="7"/>
        <v>0.53000000000000114</v>
      </c>
      <c r="P77">
        <v>11.685999356292244</v>
      </c>
      <c r="Q77">
        <v>7.1194077888638558</v>
      </c>
      <c r="R77">
        <v>0</v>
      </c>
      <c r="S77">
        <v>1.6069520437721276</v>
      </c>
      <c r="T77">
        <v>11.187640811071773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12"/>
      <c r="I78">
        <f>BRPL_EOD!AA78+BRPL_EOD!AB78</f>
        <v>11.49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31.07</v>
      </c>
      <c r="O78" s="112">
        <f t="shared" si="7"/>
        <v>0.53000000000000114</v>
      </c>
      <c r="P78">
        <v>11.685999356292244</v>
      </c>
      <c r="Q78">
        <v>7.1194077888638558</v>
      </c>
      <c r="R78">
        <v>0</v>
      </c>
      <c r="S78">
        <v>1.6069520437721276</v>
      </c>
      <c r="T78">
        <v>11.187640811071773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12"/>
      <c r="I79">
        <f>BRPL_EOD!AA79+BRPL_EOD!AB79</f>
        <v>11.49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31.07</v>
      </c>
      <c r="O79" s="112">
        <f t="shared" si="7"/>
        <v>0.53000000000000114</v>
      </c>
      <c r="P79">
        <v>11.685999356292244</v>
      </c>
      <c r="Q79">
        <v>7.1194077888638558</v>
      </c>
      <c r="R79">
        <v>0</v>
      </c>
      <c r="S79">
        <v>1.6069520437721276</v>
      </c>
      <c r="T79">
        <v>11.187640811071773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12"/>
      <c r="I80">
        <f>BRPL_EOD!AA80+BRPL_EOD!AB80</f>
        <v>11.49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31.07</v>
      </c>
      <c r="O80" s="112">
        <f t="shared" si="7"/>
        <v>0.53000000000000114</v>
      </c>
      <c r="P80">
        <v>11.685999356292244</v>
      </c>
      <c r="Q80">
        <v>7.1194077888638558</v>
      </c>
      <c r="R80">
        <v>0</v>
      </c>
      <c r="S80">
        <v>1.6069520437721276</v>
      </c>
      <c r="T80">
        <v>11.187640811071773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12"/>
      <c r="I81">
        <f>BRPL_EOD!AA81+BRPL_EOD!AB81</f>
        <v>11.49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31.07</v>
      </c>
      <c r="O81" s="112">
        <f t="shared" si="7"/>
        <v>0.53000000000000114</v>
      </c>
      <c r="P81">
        <v>11.685999356292244</v>
      </c>
      <c r="Q81">
        <v>7.1194077888638558</v>
      </c>
      <c r="R81">
        <v>0</v>
      </c>
      <c r="S81">
        <v>1.6069520437721276</v>
      </c>
      <c r="T81">
        <v>11.187640811071773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12"/>
      <c r="I82">
        <f>BRPL_EOD!AA82+BRPL_EOD!AB82</f>
        <v>11.49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31.07</v>
      </c>
      <c r="O82" s="112">
        <f t="shared" si="7"/>
        <v>0.53000000000000114</v>
      </c>
      <c r="P82">
        <v>11.685999356292244</v>
      </c>
      <c r="Q82">
        <v>7.1194077888638558</v>
      </c>
      <c r="R82">
        <v>0</v>
      </c>
      <c r="S82">
        <v>1.6069520437721276</v>
      </c>
      <c r="T82">
        <v>11.187640811071773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12"/>
      <c r="I83">
        <f>BRPL_EOD!AA83+BRPL_EOD!AB83</f>
        <v>11.49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31.07</v>
      </c>
      <c r="O83" s="112">
        <f t="shared" si="7"/>
        <v>0.53000000000000114</v>
      </c>
      <c r="P83">
        <v>11.685999356292244</v>
      </c>
      <c r="Q83">
        <v>7.1194077888638558</v>
      </c>
      <c r="R83">
        <v>0</v>
      </c>
      <c r="S83">
        <v>1.6069520437721276</v>
      </c>
      <c r="T83">
        <v>11.187640811071773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30.6</v>
      </c>
      <c r="E84">
        <f>GT!N84</f>
        <v>0</v>
      </c>
      <c r="F84">
        <f t="shared" si="10"/>
        <v>84</v>
      </c>
      <c r="G84">
        <f t="shared" si="11"/>
        <v>30.6</v>
      </c>
      <c r="H84" s="112"/>
      <c r="I84">
        <f>BRPL_EOD!AA84+BRPL_EOD!AB84</f>
        <v>10.49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30.07</v>
      </c>
      <c r="O84" s="112">
        <f t="shared" si="7"/>
        <v>0.53000000000000114</v>
      </c>
      <c r="P84">
        <v>10.674891918856003</v>
      </c>
      <c r="Q84">
        <v>7.1233787828400406</v>
      </c>
      <c r="R84">
        <v>0</v>
      </c>
      <c r="S84">
        <v>1.6078483538410377</v>
      </c>
      <c r="T84">
        <v>11.19388094446292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84</v>
      </c>
      <c r="G85">
        <f t="shared" si="11"/>
        <v>30.6</v>
      </c>
      <c r="H85" s="112"/>
      <c r="I85">
        <f>BRPL_EOD!AA85+BRPL_EOD!AB85</f>
        <v>10.49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30.07</v>
      </c>
      <c r="O85" s="112">
        <f t="shared" si="7"/>
        <v>0.53000000000000114</v>
      </c>
      <c r="P85">
        <v>10.674891918856003</v>
      </c>
      <c r="Q85">
        <v>7.1233787828400406</v>
      </c>
      <c r="R85">
        <v>0</v>
      </c>
      <c r="S85">
        <v>1.6078483538410377</v>
      </c>
      <c r="T85">
        <v>11.19388094446292</v>
      </c>
      <c r="U85" s="114">
        <f t="shared" si="8"/>
        <v>30.6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30.6</v>
      </c>
      <c r="E86">
        <f>GT!N86</f>
        <v>0</v>
      </c>
      <c r="F86">
        <f t="shared" si="10"/>
        <v>84</v>
      </c>
      <c r="G86">
        <f t="shared" si="11"/>
        <v>30.6</v>
      </c>
      <c r="H86" s="112"/>
      <c r="I86">
        <f>BRPL_EOD!AA86+BRPL_EOD!AB86</f>
        <v>10.49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30.07</v>
      </c>
      <c r="O86" s="112">
        <f t="shared" si="7"/>
        <v>0.53000000000000114</v>
      </c>
      <c r="P86">
        <v>10.674891918856003</v>
      </c>
      <c r="Q86">
        <v>7.1233787828400406</v>
      </c>
      <c r="R86">
        <v>0</v>
      </c>
      <c r="S86">
        <v>1.6078483538410377</v>
      </c>
      <c r="T86">
        <v>11.19388094446292</v>
      </c>
      <c r="U86" s="114">
        <f t="shared" si="8"/>
        <v>30.6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84</v>
      </c>
      <c r="G87">
        <f t="shared" si="11"/>
        <v>30.6</v>
      </c>
      <c r="H87" s="112"/>
      <c r="I87">
        <f>BRPL_EOD!AA87+BRPL_EOD!AB87</f>
        <v>10.49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30.07</v>
      </c>
      <c r="O87" s="112">
        <f t="shared" si="7"/>
        <v>0.53000000000000114</v>
      </c>
      <c r="P87">
        <v>10.674891918856003</v>
      </c>
      <c r="Q87">
        <v>7.1233787828400406</v>
      </c>
      <c r="R87">
        <v>0</v>
      </c>
      <c r="S87">
        <v>1.6078483538410377</v>
      </c>
      <c r="T87">
        <v>11.19388094446292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84</v>
      </c>
      <c r="G88">
        <f t="shared" si="11"/>
        <v>30.6</v>
      </c>
      <c r="H88" s="112"/>
      <c r="I88">
        <f>BRPL_EOD!AA88+BRPL_EOD!AB88</f>
        <v>10.49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30.07</v>
      </c>
      <c r="O88" s="112">
        <f t="shared" si="7"/>
        <v>0.53000000000000114</v>
      </c>
      <c r="P88">
        <v>10.674891918856003</v>
      </c>
      <c r="Q88">
        <v>7.1233787828400406</v>
      </c>
      <c r="R88">
        <v>0</v>
      </c>
      <c r="S88">
        <v>1.6078483538410377</v>
      </c>
      <c r="T88">
        <v>11.19388094446292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84</v>
      </c>
      <c r="G89">
        <f t="shared" si="11"/>
        <v>30.6</v>
      </c>
      <c r="H89" s="112"/>
      <c r="I89">
        <f>BRPL_EOD!AA89+BRPL_EOD!AB89</f>
        <v>10.49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30.07</v>
      </c>
      <c r="O89" s="112">
        <f t="shared" si="7"/>
        <v>0.53000000000000114</v>
      </c>
      <c r="P89">
        <v>10.674891918856003</v>
      </c>
      <c r="Q89">
        <v>7.1233787828400406</v>
      </c>
      <c r="R89">
        <v>0</v>
      </c>
      <c r="S89">
        <v>1.6078483538410377</v>
      </c>
      <c r="T89">
        <v>11.19388094446292</v>
      </c>
      <c r="U89" s="114">
        <f t="shared" si="8"/>
        <v>30.6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84</v>
      </c>
      <c r="G90">
        <f t="shared" si="11"/>
        <v>30.6</v>
      </c>
      <c r="H90" s="112"/>
      <c r="I90">
        <f>BRPL_EOD!AA90+BRPL_EOD!AB90</f>
        <v>10.49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30.07</v>
      </c>
      <c r="O90" s="112">
        <f t="shared" si="7"/>
        <v>0.53000000000000114</v>
      </c>
      <c r="P90">
        <v>10.674891918856003</v>
      </c>
      <c r="Q90">
        <v>7.1233787828400406</v>
      </c>
      <c r="R90">
        <v>0</v>
      </c>
      <c r="S90">
        <v>1.6078483538410377</v>
      </c>
      <c r="T90">
        <v>11.19388094446292</v>
      </c>
      <c r="U90" s="114">
        <f t="shared" si="8"/>
        <v>30.6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84</v>
      </c>
      <c r="G91">
        <f t="shared" si="11"/>
        <v>30.6</v>
      </c>
      <c r="H91" s="112"/>
      <c r="I91">
        <f>BRPL_EOD!AA91+BRPL_EOD!AB91</f>
        <v>10.49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30.07</v>
      </c>
      <c r="O91" s="112">
        <f t="shared" si="7"/>
        <v>0.53000000000000114</v>
      </c>
      <c r="P91">
        <v>10.674891918856003</v>
      </c>
      <c r="Q91">
        <v>7.1233787828400406</v>
      </c>
      <c r="R91">
        <v>0</v>
      </c>
      <c r="S91">
        <v>1.6078483538410377</v>
      </c>
      <c r="T91">
        <v>11.19388094446292</v>
      </c>
      <c r="U91" s="114">
        <f t="shared" si="8"/>
        <v>30.6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84</v>
      </c>
      <c r="G92">
        <f t="shared" si="11"/>
        <v>30.6</v>
      </c>
      <c r="H92" s="112"/>
      <c r="I92">
        <f>BRPL_EOD!AA92+BRPL_EOD!AB92</f>
        <v>10.49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30.07</v>
      </c>
      <c r="O92" s="112">
        <f t="shared" si="7"/>
        <v>0.53000000000000114</v>
      </c>
      <c r="P92">
        <v>10.674891918856003</v>
      </c>
      <c r="Q92">
        <v>7.1233787828400406</v>
      </c>
      <c r="R92">
        <v>0</v>
      </c>
      <c r="S92">
        <v>1.6078483538410377</v>
      </c>
      <c r="T92">
        <v>11.19388094446292</v>
      </c>
      <c r="U92" s="114">
        <f t="shared" si="8"/>
        <v>30.6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84</v>
      </c>
      <c r="G93">
        <f t="shared" si="11"/>
        <v>30.6</v>
      </c>
      <c r="H93" s="112"/>
      <c r="I93">
        <f>BRPL_EOD!AA93+BRPL_EOD!AB93</f>
        <v>10.49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30.07</v>
      </c>
      <c r="O93" s="112">
        <f t="shared" si="7"/>
        <v>0.53000000000000114</v>
      </c>
      <c r="P93">
        <v>10.674891918856003</v>
      </c>
      <c r="Q93">
        <v>7.1233787828400406</v>
      </c>
      <c r="R93">
        <v>0</v>
      </c>
      <c r="S93">
        <v>1.6078483538410377</v>
      </c>
      <c r="T93">
        <v>11.19388094446292</v>
      </c>
      <c r="U93" s="114">
        <f t="shared" si="8"/>
        <v>30.6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84</v>
      </c>
      <c r="G94">
        <f t="shared" si="11"/>
        <v>30.6</v>
      </c>
      <c r="H94" s="112"/>
      <c r="I94">
        <f>BRPL_EOD!AA94+BRPL_EOD!AB94</f>
        <v>10.49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30.07</v>
      </c>
      <c r="O94" s="112">
        <f t="shared" si="7"/>
        <v>0.53000000000000114</v>
      </c>
      <c r="P94">
        <v>10.674891918856003</v>
      </c>
      <c r="Q94">
        <v>7.1233787828400406</v>
      </c>
      <c r="R94">
        <v>0</v>
      </c>
      <c r="S94">
        <v>1.6078483538410377</v>
      </c>
      <c r="T94">
        <v>11.19388094446292</v>
      </c>
      <c r="U94" s="114">
        <f t="shared" si="8"/>
        <v>30.6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84</v>
      </c>
      <c r="G95">
        <f t="shared" si="11"/>
        <v>30.6</v>
      </c>
      <c r="H95" s="112"/>
      <c r="I95">
        <f>BRPL_EOD!AA95+BRPL_EOD!AB95</f>
        <v>10.49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30.07</v>
      </c>
      <c r="O95" s="112">
        <f t="shared" si="7"/>
        <v>0.53000000000000114</v>
      </c>
      <c r="P95">
        <v>10.674891918856003</v>
      </c>
      <c r="Q95">
        <v>7.1233787828400406</v>
      </c>
      <c r="R95">
        <v>0</v>
      </c>
      <c r="S95">
        <v>1.6078483538410377</v>
      </c>
      <c r="T95">
        <v>11.19388094446292</v>
      </c>
      <c r="U95" s="114">
        <f t="shared" si="8"/>
        <v>30.6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84</v>
      </c>
      <c r="G96">
        <f t="shared" si="11"/>
        <v>30.6</v>
      </c>
      <c r="H96" s="112"/>
      <c r="I96">
        <f>BRPL_EOD!AA96+BRPL_EOD!AB96</f>
        <v>10.49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30.07</v>
      </c>
      <c r="O96" s="112">
        <f t="shared" si="7"/>
        <v>0.53000000000000114</v>
      </c>
      <c r="P96">
        <v>10.674891918856003</v>
      </c>
      <c r="Q96">
        <v>7.1233787828400406</v>
      </c>
      <c r="R96">
        <v>0</v>
      </c>
      <c r="S96">
        <v>1.6078483538410377</v>
      </c>
      <c r="T96">
        <v>11.19388094446292</v>
      </c>
      <c r="U96" s="114">
        <f t="shared" si="8"/>
        <v>30.6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84</v>
      </c>
      <c r="G97">
        <f t="shared" si="11"/>
        <v>30.6</v>
      </c>
      <c r="H97" s="112"/>
      <c r="I97">
        <f>BRPL_EOD!AA97+BRPL_EOD!AB97</f>
        <v>10.49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30.07</v>
      </c>
      <c r="O97" s="112">
        <f t="shared" si="7"/>
        <v>0.53000000000000114</v>
      </c>
      <c r="P97">
        <v>10.674891918856003</v>
      </c>
      <c r="Q97">
        <v>7.1233787828400406</v>
      </c>
      <c r="R97">
        <v>0</v>
      </c>
      <c r="S97">
        <v>1.6078483538410377</v>
      </c>
      <c r="T97">
        <v>11.19388094446292</v>
      </c>
      <c r="U97" s="114">
        <f t="shared" si="8"/>
        <v>30.6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84</v>
      </c>
      <c r="G98">
        <f t="shared" si="11"/>
        <v>30.6</v>
      </c>
      <c r="H98" s="112"/>
      <c r="I98">
        <f>BRPL_EOD!AA98+BRPL_EOD!AB98</f>
        <v>10.49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30.07</v>
      </c>
      <c r="O98" s="112">
        <f t="shared" si="7"/>
        <v>0.53000000000000114</v>
      </c>
      <c r="P98">
        <v>10.674891918856003</v>
      </c>
      <c r="Q98">
        <v>7.1233787828400406</v>
      </c>
      <c r="R98">
        <v>0</v>
      </c>
      <c r="S98">
        <v>1.6078483538410377</v>
      </c>
      <c r="T98">
        <v>11.19388094446292</v>
      </c>
      <c r="U98" s="114">
        <f t="shared" si="8"/>
        <v>30.6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0.75744999999999951</v>
      </c>
      <c r="E99" s="114">
        <f t="shared" si="12"/>
        <v>0</v>
      </c>
      <c r="F99" s="114">
        <f t="shared" si="12"/>
        <v>2.016</v>
      </c>
      <c r="G99" s="114">
        <f t="shared" si="12"/>
        <v>0.75744999999999951</v>
      </c>
      <c r="H99" s="114"/>
      <c r="I99" s="114">
        <f t="shared" si="12"/>
        <v>0.28269250000000018</v>
      </c>
      <c r="J99" s="114">
        <f t="shared" si="12"/>
        <v>0.16690000000000002</v>
      </c>
      <c r="K99" s="114">
        <f t="shared" si="12"/>
        <v>0</v>
      </c>
      <c r="L99" s="114">
        <f t="shared" si="12"/>
        <v>3.9447500000000045E-2</v>
      </c>
      <c r="M99" s="114">
        <f t="shared" si="12"/>
        <v>0.26038499999999992</v>
      </c>
      <c r="N99" s="114">
        <f t="shared" si="12"/>
        <v>0.74942500000000112</v>
      </c>
      <c r="O99" s="114">
        <f t="shared" si="12"/>
        <v>8.0250000000000165E-3</v>
      </c>
      <c r="P99" s="114">
        <f t="shared" si="12"/>
        <v>0.28569124178166583</v>
      </c>
      <c r="Q99" s="114">
        <f t="shared" si="12"/>
        <v>0.16867987896726791</v>
      </c>
      <c r="R99" s="114">
        <f t="shared" si="12"/>
        <v>0</v>
      </c>
      <c r="S99" s="114">
        <f t="shared" si="12"/>
        <v>3.9875477025151471E-2</v>
      </c>
      <c r="T99" s="114">
        <f t="shared" si="12"/>
        <v>0.26320340222591504</v>
      </c>
      <c r="U99" s="114">
        <f t="shared" si="12"/>
        <v>0.75744999999999951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</v>
      </c>
      <c r="E3">
        <f>BAWANA!AM3</f>
        <v>0</v>
      </c>
      <c r="F3">
        <f>(B3+C3)*0.8</f>
        <v>256</v>
      </c>
      <c r="G3">
        <f>(D3+E3)</f>
        <v>244</v>
      </c>
      <c r="H3" s="112"/>
      <c r="I3">
        <f>BRPL_EOD!AI3+BRPL_EOD!AJ3</f>
        <v>116.28</v>
      </c>
      <c r="J3">
        <f>BYPL_EOD!AI3+BYPL_EOD!AJ3</f>
        <v>57.19</v>
      </c>
      <c r="K3">
        <f>MES_EOD!AI3+MES_EOD!AJ3</f>
        <v>4.7699999999999996</v>
      </c>
      <c r="L3">
        <f>NDMC_EOD!AI3+NDMC_EOD!AJ3</f>
        <v>18.11</v>
      </c>
      <c r="M3">
        <f>TPDDL_EOD!AI3+TPDDL_EOD!AJ3</f>
        <v>47.66</v>
      </c>
      <c r="N3">
        <f t="shared" ref="N3:N66" si="0">SUM(I3:M3)</f>
        <v>244.01000000000002</v>
      </c>
      <c r="O3" s="112">
        <f t="shared" ref="O3:O66" si="1">G3-N3</f>
        <v>-1.0000000000019327E-2</v>
      </c>
      <c r="P3">
        <v>116.27523462153189</v>
      </c>
      <c r="Q3">
        <v>57.187656243596564</v>
      </c>
      <c r="R3">
        <v>4.7698045162083513</v>
      </c>
      <c r="S3">
        <v>18.109257817302566</v>
      </c>
      <c r="T3">
        <v>47.658046801360591</v>
      </c>
      <c r="U3" s="114">
        <f t="shared" ref="U3:U66" si="2">SUM(P3:T3)</f>
        <v>243.99999999999997</v>
      </c>
      <c r="V3" s="112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12"/>
      <c r="I4">
        <f>BRPL_EOD!AI4+BRPL_EOD!AJ4</f>
        <v>116.28</v>
      </c>
      <c r="J4">
        <f>BYPL_EOD!AI4+BYPL_EOD!AJ4</f>
        <v>57.19</v>
      </c>
      <c r="K4">
        <f>MES_EOD!AI4+MES_EOD!AJ4</f>
        <v>4.7699999999999996</v>
      </c>
      <c r="L4">
        <f>NDMC_EOD!AI4+NDMC_EOD!AJ4</f>
        <v>18.11</v>
      </c>
      <c r="M4">
        <f>TPDDL_EOD!AI4+TPDDL_EOD!AJ4</f>
        <v>47.66</v>
      </c>
      <c r="N4">
        <f t="shared" si="0"/>
        <v>244.01000000000002</v>
      </c>
      <c r="O4" s="112">
        <f t="shared" si="1"/>
        <v>-1.0000000000019327E-2</v>
      </c>
      <c r="P4">
        <v>116.27523462153189</v>
      </c>
      <c r="Q4">
        <v>57.187656243596564</v>
      </c>
      <c r="R4">
        <v>4.7698045162083513</v>
      </c>
      <c r="S4">
        <v>18.109257817302566</v>
      </c>
      <c r="T4">
        <v>47.658046801360591</v>
      </c>
      <c r="U4" s="114">
        <f t="shared" si="2"/>
        <v>243.99999999999997</v>
      </c>
      <c r="V4" s="112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12"/>
      <c r="I5">
        <f>BRPL_EOD!AI5+BRPL_EOD!AJ5</f>
        <v>97.22</v>
      </c>
      <c r="J5">
        <f>BYPL_EOD!AI5+BYPL_EOD!AJ5</f>
        <v>57.19</v>
      </c>
      <c r="K5">
        <f>MES_EOD!AI5+MES_EOD!AJ5</f>
        <v>4.7699999999999996</v>
      </c>
      <c r="L5">
        <f>NDMC_EOD!AI5+NDMC_EOD!AJ5</f>
        <v>18.11</v>
      </c>
      <c r="M5">
        <f>TPDDL_EOD!AI5+TPDDL_EOD!AJ5</f>
        <v>66.72</v>
      </c>
      <c r="N5">
        <f t="shared" si="0"/>
        <v>244.01000000000002</v>
      </c>
      <c r="O5" s="112">
        <f t="shared" si="1"/>
        <v>-1.0000000000019327E-2</v>
      </c>
      <c r="P5">
        <v>97.216015737059948</v>
      </c>
      <c r="Q5">
        <v>57.187656243596564</v>
      </c>
      <c r="R5">
        <v>4.7698045162083513</v>
      </c>
      <c r="S5">
        <v>18.109257817302566</v>
      </c>
      <c r="T5">
        <v>66.717265685832544</v>
      </c>
      <c r="U5" s="114">
        <f t="shared" si="2"/>
        <v>243.99999999999994</v>
      </c>
      <c r="V5" s="112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12"/>
      <c r="I6">
        <f>BRPL_EOD!AI6+BRPL_EOD!AJ6</f>
        <v>97.22</v>
      </c>
      <c r="J6">
        <f>BYPL_EOD!AI6+BYPL_EOD!AJ6</f>
        <v>57.19</v>
      </c>
      <c r="K6">
        <f>MES_EOD!AI6+MES_EOD!AJ6</f>
        <v>4.7699999999999996</v>
      </c>
      <c r="L6">
        <f>NDMC_EOD!AI6+NDMC_EOD!AJ6</f>
        <v>18.11</v>
      </c>
      <c r="M6">
        <f>TPDDL_EOD!AI6+TPDDL_EOD!AJ6</f>
        <v>66.72</v>
      </c>
      <c r="N6">
        <f t="shared" si="0"/>
        <v>244.01000000000002</v>
      </c>
      <c r="O6" s="112">
        <f t="shared" si="1"/>
        <v>-1.0000000000019327E-2</v>
      </c>
      <c r="P6">
        <v>97.216015737059948</v>
      </c>
      <c r="Q6">
        <v>57.187656243596564</v>
      </c>
      <c r="R6">
        <v>4.7698045162083513</v>
      </c>
      <c r="S6">
        <v>18.109257817302566</v>
      </c>
      <c r="T6">
        <v>66.717265685832544</v>
      </c>
      <c r="U6" s="114">
        <f t="shared" si="2"/>
        <v>243.99999999999994</v>
      </c>
      <c r="V6" s="112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12"/>
      <c r="I7">
        <f>BRPL_EOD!AI7+BRPL_EOD!AJ7</f>
        <v>97.22</v>
      </c>
      <c r="J7">
        <f>BYPL_EOD!AI7+BYPL_EOD!AJ7</f>
        <v>57.19</v>
      </c>
      <c r="K7">
        <f>MES_EOD!AI7+MES_EOD!AJ7</f>
        <v>4.7699999999999996</v>
      </c>
      <c r="L7">
        <f>NDMC_EOD!AI7+NDMC_EOD!AJ7</f>
        <v>18.11</v>
      </c>
      <c r="M7">
        <f>TPDDL_EOD!AI7+TPDDL_EOD!AJ7</f>
        <v>66.72</v>
      </c>
      <c r="N7">
        <f t="shared" si="0"/>
        <v>244.01000000000002</v>
      </c>
      <c r="O7" s="112">
        <f t="shared" si="1"/>
        <v>-1.0000000000019327E-2</v>
      </c>
      <c r="P7">
        <v>97.216015737059948</v>
      </c>
      <c r="Q7">
        <v>57.187656243596564</v>
      </c>
      <c r="R7">
        <v>4.7698045162083513</v>
      </c>
      <c r="S7">
        <v>18.109257817302566</v>
      </c>
      <c r="T7">
        <v>66.717265685832544</v>
      </c>
      <c r="U7" s="114">
        <f t="shared" si="2"/>
        <v>243.99999999999994</v>
      </c>
      <c r="V7" s="112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12"/>
      <c r="I8">
        <f>BRPL_EOD!AI8+BRPL_EOD!AJ8</f>
        <v>97.22</v>
      </c>
      <c r="J8">
        <f>BYPL_EOD!AI8+BYPL_EOD!AJ8</f>
        <v>57.19</v>
      </c>
      <c r="K8">
        <f>MES_EOD!AI8+MES_EOD!AJ8</f>
        <v>4.7699999999999996</v>
      </c>
      <c r="L8">
        <f>NDMC_EOD!AI8+NDMC_EOD!AJ8</f>
        <v>18.11</v>
      </c>
      <c r="M8">
        <f>TPDDL_EOD!AI8+TPDDL_EOD!AJ8</f>
        <v>66.72</v>
      </c>
      <c r="N8">
        <f t="shared" si="0"/>
        <v>244.01000000000002</v>
      </c>
      <c r="O8" s="112">
        <f t="shared" si="1"/>
        <v>-1.0000000000019327E-2</v>
      </c>
      <c r="P8">
        <v>97.216015737059948</v>
      </c>
      <c r="Q8">
        <v>57.187656243596564</v>
      </c>
      <c r="R8">
        <v>4.7698045162083513</v>
      </c>
      <c r="S8">
        <v>18.109257817302566</v>
      </c>
      <c r="T8">
        <v>66.717265685832544</v>
      </c>
      <c r="U8" s="114">
        <f t="shared" si="2"/>
        <v>243.99999999999994</v>
      </c>
      <c r="V8" s="112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</v>
      </c>
      <c r="E9">
        <f>BAWANA!AM9</f>
        <v>0</v>
      </c>
      <c r="F9">
        <f t="shared" si="4"/>
        <v>256</v>
      </c>
      <c r="G9">
        <f t="shared" si="5"/>
        <v>244</v>
      </c>
      <c r="H9" s="112"/>
      <c r="I9">
        <f>BRPL_EOD!AI9+BRPL_EOD!AJ9</f>
        <v>97.22</v>
      </c>
      <c r="J9">
        <f>BYPL_EOD!AI9+BYPL_EOD!AJ9</f>
        <v>57.19</v>
      </c>
      <c r="K9">
        <f>MES_EOD!AI9+MES_EOD!AJ9</f>
        <v>4.7699999999999996</v>
      </c>
      <c r="L9">
        <f>NDMC_EOD!AI9+NDMC_EOD!AJ9</f>
        <v>18.11</v>
      </c>
      <c r="M9">
        <f>TPDDL_EOD!AI9+TPDDL_EOD!AJ9</f>
        <v>66.72</v>
      </c>
      <c r="N9">
        <f t="shared" si="0"/>
        <v>244.01000000000002</v>
      </c>
      <c r="O9" s="112">
        <f t="shared" si="1"/>
        <v>-1.0000000000019327E-2</v>
      </c>
      <c r="P9">
        <v>97.216015737059948</v>
      </c>
      <c r="Q9">
        <v>57.187656243596564</v>
      </c>
      <c r="R9">
        <v>4.7698045162083513</v>
      </c>
      <c r="S9">
        <v>18.109257817302566</v>
      </c>
      <c r="T9">
        <v>66.717265685832544</v>
      </c>
      <c r="U9" s="114">
        <f t="shared" si="2"/>
        <v>243.99999999999994</v>
      </c>
      <c r="V9" s="112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</v>
      </c>
      <c r="E10">
        <f>BAWANA!AM10</f>
        <v>0</v>
      </c>
      <c r="F10">
        <f t="shared" si="4"/>
        <v>256</v>
      </c>
      <c r="G10">
        <f t="shared" si="5"/>
        <v>244</v>
      </c>
      <c r="H10" s="112"/>
      <c r="I10">
        <f>BRPL_EOD!AI10+BRPL_EOD!AJ10</f>
        <v>97.22</v>
      </c>
      <c r="J10">
        <f>BYPL_EOD!AI10+BYPL_EOD!AJ10</f>
        <v>57.19</v>
      </c>
      <c r="K10">
        <f>MES_EOD!AI10+MES_EOD!AJ10</f>
        <v>4.7699999999999996</v>
      </c>
      <c r="L10">
        <f>NDMC_EOD!AI10+NDMC_EOD!AJ10</f>
        <v>18.11</v>
      </c>
      <c r="M10">
        <f>TPDDL_EOD!AI10+TPDDL_EOD!AJ10</f>
        <v>66.72</v>
      </c>
      <c r="N10">
        <f t="shared" si="0"/>
        <v>244.01000000000002</v>
      </c>
      <c r="O10" s="112">
        <f t="shared" si="1"/>
        <v>-1.0000000000019327E-2</v>
      </c>
      <c r="P10">
        <v>97.216015737059948</v>
      </c>
      <c r="Q10">
        <v>57.187656243596564</v>
      </c>
      <c r="R10">
        <v>4.7698045162083513</v>
      </c>
      <c r="S10">
        <v>18.109257817302566</v>
      </c>
      <c r="T10">
        <v>66.717265685832544</v>
      </c>
      <c r="U10" s="114">
        <f t="shared" si="2"/>
        <v>243.99999999999994</v>
      </c>
      <c r="V10" s="112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248</v>
      </c>
      <c r="E11">
        <f>BAWANA!AM11</f>
        <v>0</v>
      </c>
      <c r="F11">
        <f t="shared" si="4"/>
        <v>256</v>
      </c>
      <c r="G11">
        <f t="shared" si="5"/>
        <v>248</v>
      </c>
      <c r="H11" s="112"/>
      <c r="I11">
        <f>BRPL_EOD!AI11+BRPL_EOD!AJ11</f>
        <v>98.81</v>
      </c>
      <c r="J11">
        <f>BYPL_EOD!AI11+BYPL_EOD!AJ11</f>
        <v>58.13</v>
      </c>
      <c r="K11">
        <f>MES_EOD!AI11+MES_EOD!AJ11</f>
        <v>4.84</v>
      </c>
      <c r="L11">
        <f>NDMC_EOD!AI11+NDMC_EOD!AJ11</f>
        <v>18.41</v>
      </c>
      <c r="M11">
        <f>TPDDL_EOD!AI11+TPDDL_EOD!AJ11</f>
        <v>67.81</v>
      </c>
      <c r="N11">
        <f t="shared" si="0"/>
        <v>248</v>
      </c>
      <c r="O11" s="112">
        <f t="shared" si="1"/>
        <v>0</v>
      </c>
      <c r="P11">
        <v>98.81</v>
      </c>
      <c r="Q11">
        <v>58.13</v>
      </c>
      <c r="R11">
        <v>4.84</v>
      </c>
      <c r="S11">
        <v>18.41</v>
      </c>
      <c r="T11">
        <v>67.81</v>
      </c>
      <c r="U11" s="114">
        <f t="shared" si="2"/>
        <v>248</v>
      </c>
      <c r="V11" s="112">
        <f t="shared" si="3"/>
        <v>0</v>
      </c>
      <c r="Y11">
        <f>BAWANA!AW11+BAWANA!AX11</f>
        <v>31</v>
      </c>
      <c r="Z11">
        <f>BAWANA!BD11+BAWANA!BE11</f>
        <v>31</v>
      </c>
      <c r="AA11">
        <f>BAWANA!X11+BAWANA!Y11</f>
        <v>31</v>
      </c>
      <c r="AB11">
        <f>BAWANA!AE11+BAWANA!AF11</f>
        <v>31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248</v>
      </c>
      <c r="E12">
        <f>BAWANA!AM12</f>
        <v>0</v>
      </c>
      <c r="F12">
        <f t="shared" si="4"/>
        <v>256</v>
      </c>
      <c r="G12">
        <f t="shared" si="5"/>
        <v>248</v>
      </c>
      <c r="H12" s="112"/>
      <c r="I12">
        <f>BRPL_EOD!AI12+BRPL_EOD!AJ12</f>
        <v>98.81</v>
      </c>
      <c r="J12">
        <f>BYPL_EOD!AI12+BYPL_EOD!AJ12</f>
        <v>58.13</v>
      </c>
      <c r="K12">
        <f>MES_EOD!AI12+MES_EOD!AJ12</f>
        <v>4.84</v>
      </c>
      <c r="L12">
        <f>NDMC_EOD!AI12+NDMC_EOD!AJ12</f>
        <v>18.41</v>
      </c>
      <c r="M12">
        <f>TPDDL_EOD!AI12+TPDDL_EOD!AJ12</f>
        <v>67.81</v>
      </c>
      <c r="N12">
        <f t="shared" si="0"/>
        <v>248</v>
      </c>
      <c r="O12" s="112">
        <f t="shared" si="1"/>
        <v>0</v>
      </c>
      <c r="P12">
        <v>98.81</v>
      </c>
      <c r="Q12">
        <v>58.13</v>
      </c>
      <c r="R12">
        <v>4.84</v>
      </c>
      <c r="S12">
        <v>18.41</v>
      </c>
      <c r="T12">
        <v>67.81</v>
      </c>
      <c r="U12" s="114">
        <f t="shared" si="2"/>
        <v>248</v>
      </c>
      <c r="V12" s="112">
        <f t="shared" si="3"/>
        <v>0</v>
      </c>
      <c r="Y12">
        <f>BAWANA!AW12+BAWANA!AX12</f>
        <v>31</v>
      </c>
      <c r="Z12">
        <f>BAWANA!BD12+BAWANA!BE12</f>
        <v>31</v>
      </c>
      <c r="AA12">
        <f>BAWANA!X12+BAWANA!Y12</f>
        <v>31</v>
      </c>
      <c r="AB12">
        <f>BAWANA!AE12+BAWANA!AF12</f>
        <v>31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247.60000000000002</v>
      </c>
      <c r="E13">
        <f>BAWANA!AM13</f>
        <v>0</v>
      </c>
      <c r="F13">
        <f t="shared" si="4"/>
        <v>256</v>
      </c>
      <c r="G13">
        <f t="shared" si="5"/>
        <v>247.60000000000002</v>
      </c>
      <c r="H13" s="112"/>
      <c r="I13">
        <f>BRPL_EOD!AI13+BRPL_EOD!AJ13</f>
        <v>97.48</v>
      </c>
      <c r="J13">
        <f>BYPL_EOD!AI13+BYPL_EOD!AJ13</f>
        <v>58.49</v>
      </c>
      <c r="K13">
        <f>MES_EOD!AI13+MES_EOD!AJ13</f>
        <v>4.87</v>
      </c>
      <c r="L13">
        <f>NDMC_EOD!AI13+NDMC_EOD!AJ13</f>
        <v>18.52</v>
      </c>
      <c r="M13">
        <f>TPDDL_EOD!AI13+TPDDL_EOD!AJ13</f>
        <v>68.239999999999995</v>
      </c>
      <c r="N13">
        <f t="shared" si="0"/>
        <v>247.60000000000002</v>
      </c>
      <c r="O13" s="112">
        <f t="shared" si="1"/>
        <v>0</v>
      </c>
      <c r="P13">
        <v>97.48</v>
      </c>
      <c r="Q13">
        <v>58.49</v>
      </c>
      <c r="R13">
        <v>4.87</v>
      </c>
      <c r="S13">
        <v>18.52</v>
      </c>
      <c r="T13">
        <v>68.239999999999995</v>
      </c>
      <c r="U13" s="114">
        <f t="shared" si="2"/>
        <v>247.60000000000002</v>
      </c>
      <c r="V13" s="112">
        <f t="shared" si="3"/>
        <v>0</v>
      </c>
      <c r="Y13">
        <f>BAWANA!AW13+BAWANA!AX13</f>
        <v>31.2</v>
      </c>
      <c r="Z13">
        <f>BAWANA!BD13+BAWANA!BE13</f>
        <v>31.2</v>
      </c>
      <c r="AA13">
        <f>BAWANA!X13+BAWANA!Y13</f>
        <v>31.2</v>
      </c>
      <c r="AB13">
        <f>BAWANA!AE13+BAWANA!AF13</f>
        <v>31.2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247.60000000000002</v>
      </c>
      <c r="E14">
        <f>BAWANA!AM14</f>
        <v>0</v>
      </c>
      <c r="F14">
        <f t="shared" si="4"/>
        <v>256</v>
      </c>
      <c r="G14">
        <f t="shared" si="5"/>
        <v>247.60000000000002</v>
      </c>
      <c r="H14" s="112"/>
      <c r="I14">
        <f>BRPL_EOD!AI14+BRPL_EOD!AJ14</f>
        <v>97.48</v>
      </c>
      <c r="J14">
        <f>BYPL_EOD!AI14+BYPL_EOD!AJ14</f>
        <v>58.49</v>
      </c>
      <c r="K14">
        <f>MES_EOD!AI14+MES_EOD!AJ14</f>
        <v>4.87</v>
      </c>
      <c r="L14">
        <f>NDMC_EOD!AI14+NDMC_EOD!AJ14</f>
        <v>18.52</v>
      </c>
      <c r="M14">
        <f>TPDDL_EOD!AI14+TPDDL_EOD!AJ14</f>
        <v>68.239999999999995</v>
      </c>
      <c r="N14">
        <f t="shared" si="0"/>
        <v>247.60000000000002</v>
      </c>
      <c r="O14" s="112">
        <f t="shared" si="1"/>
        <v>0</v>
      </c>
      <c r="P14">
        <v>97.48</v>
      </c>
      <c r="Q14">
        <v>58.49</v>
      </c>
      <c r="R14">
        <v>4.87</v>
      </c>
      <c r="S14">
        <v>18.52</v>
      </c>
      <c r="T14">
        <v>68.239999999999995</v>
      </c>
      <c r="U14" s="114">
        <f t="shared" si="2"/>
        <v>247.60000000000002</v>
      </c>
      <c r="V14" s="112">
        <f t="shared" si="3"/>
        <v>0</v>
      </c>
      <c r="Y14">
        <f>BAWANA!AW14+BAWANA!AX14</f>
        <v>31.2</v>
      </c>
      <c r="Z14">
        <f>BAWANA!BD14+BAWANA!BE14</f>
        <v>31.2</v>
      </c>
      <c r="AA14">
        <f>BAWANA!X14+BAWANA!Y14</f>
        <v>31.2</v>
      </c>
      <c r="AB14">
        <f>BAWANA!AE14+BAWANA!AF14</f>
        <v>31.2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229</v>
      </c>
      <c r="E15">
        <f>BAWANA!AM15</f>
        <v>0</v>
      </c>
      <c r="F15">
        <f t="shared" si="4"/>
        <v>256</v>
      </c>
      <c r="G15">
        <f t="shared" si="5"/>
        <v>229</v>
      </c>
      <c r="H15" s="112"/>
      <c r="I15">
        <f>BRPL_EOD!AI15+BRPL_EOD!AJ15</f>
        <v>75</v>
      </c>
      <c r="J15">
        <f>BYPL_EOD!AI15+BYPL_EOD!AJ15</f>
        <v>60</v>
      </c>
      <c r="K15">
        <f>MES_EOD!AI15+MES_EOD!AJ15</f>
        <v>5</v>
      </c>
      <c r="L15">
        <f>NDMC_EOD!AI15+NDMC_EOD!AJ15</f>
        <v>19</v>
      </c>
      <c r="M15">
        <f>TPDDL_EOD!AI15+TPDDL_EOD!AJ15</f>
        <v>70</v>
      </c>
      <c r="N15">
        <f t="shared" si="0"/>
        <v>229</v>
      </c>
      <c r="O15" s="112">
        <f t="shared" si="1"/>
        <v>0</v>
      </c>
      <c r="P15">
        <v>75</v>
      </c>
      <c r="Q15">
        <v>60</v>
      </c>
      <c r="R15">
        <v>5</v>
      </c>
      <c r="S15">
        <v>19</v>
      </c>
      <c r="T15">
        <v>70</v>
      </c>
      <c r="U15" s="114">
        <f t="shared" si="2"/>
        <v>229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229</v>
      </c>
      <c r="E16">
        <f>BAWANA!AM16</f>
        <v>0</v>
      </c>
      <c r="F16">
        <f t="shared" si="4"/>
        <v>256</v>
      </c>
      <c r="G16">
        <f t="shared" si="5"/>
        <v>229</v>
      </c>
      <c r="H16" s="112"/>
      <c r="I16">
        <f>BRPL_EOD!AI16+BRPL_EOD!AJ16</f>
        <v>75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70</v>
      </c>
      <c r="N16">
        <f t="shared" si="0"/>
        <v>229</v>
      </c>
      <c r="O16" s="112">
        <f t="shared" si="1"/>
        <v>0</v>
      </c>
      <c r="P16">
        <v>75</v>
      </c>
      <c r="Q16">
        <v>60</v>
      </c>
      <c r="R16">
        <v>5</v>
      </c>
      <c r="S16">
        <v>19</v>
      </c>
      <c r="T16">
        <v>70</v>
      </c>
      <c r="U16" s="114">
        <f t="shared" si="2"/>
        <v>229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229</v>
      </c>
      <c r="E17">
        <f>BAWANA!AM17</f>
        <v>0</v>
      </c>
      <c r="F17">
        <f t="shared" si="4"/>
        <v>256</v>
      </c>
      <c r="G17">
        <f t="shared" si="5"/>
        <v>229</v>
      </c>
      <c r="H17" s="112"/>
      <c r="I17">
        <f>BRPL_EOD!AI17+BRPL_EOD!AJ17</f>
        <v>75</v>
      </c>
      <c r="J17">
        <f>BYPL_EOD!AI17+BYPL_EOD!AJ17</f>
        <v>60</v>
      </c>
      <c r="K17">
        <f>MES_EOD!AI17+MES_EOD!AJ17</f>
        <v>5</v>
      </c>
      <c r="L17">
        <f>NDMC_EOD!AI17+NDMC_EOD!AJ17</f>
        <v>19</v>
      </c>
      <c r="M17">
        <f>TPDDL_EOD!AI17+TPDDL_EOD!AJ17</f>
        <v>70</v>
      </c>
      <c r="N17">
        <f t="shared" si="0"/>
        <v>229</v>
      </c>
      <c r="O17" s="112">
        <f t="shared" si="1"/>
        <v>0</v>
      </c>
      <c r="P17">
        <v>75</v>
      </c>
      <c r="Q17">
        <v>60</v>
      </c>
      <c r="R17">
        <v>5</v>
      </c>
      <c r="S17">
        <v>19</v>
      </c>
      <c r="T17">
        <v>70</v>
      </c>
      <c r="U17" s="114">
        <f t="shared" si="2"/>
        <v>229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</v>
      </c>
      <c r="E18">
        <f>BAWANA!AM18</f>
        <v>0</v>
      </c>
      <c r="F18">
        <f t="shared" si="4"/>
        <v>256</v>
      </c>
      <c r="G18">
        <f t="shared" si="5"/>
        <v>229</v>
      </c>
      <c r="H18" s="112"/>
      <c r="I18">
        <f>BRPL_EOD!AI18+BRPL_EOD!AJ18</f>
        <v>75</v>
      </c>
      <c r="J18">
        <f>BYPL_EOD!AI18+BYPL_EOD!AJ18</f>
        <v>60</v>
      </c>
      <c r="K18">
        <f>MES_EOD!AI18+MES_EOD!AJ18</f>
        <v>5</v>
      </c>
      <c r="L18">
        <f>NDMC_EOD!AI18+NDMC_EOD!AJ18</f>
        <v>19</v>
      </c>
      <c r="M18">
        <f>TPDDL_EOD!AI18+TPDDL_EOD!AJ18</f>
        <v>70</v>
      </c>
      <c r="N18">
        <f t="shared" si="0"/>
        <v>229</v>
      </c>
      <c r="O18" s="112">
        <f t="shared" si="1"/>
        <v>0</v>
      </c>
      <c r="P18">
        <v>75</v>
      </c>
      <c r="Q18">
        <v>60</v>
      </c>
      <c r="R18">
        <v>5</v>
      </c>
      <c r="S18">
        <v>19</v>
      </c>
      <c r="T18">
        <v>70</v>
      </c>
      <c r="U18" s="114">
        <f t="shared" si="2"/>
        <v>229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229</v>
      </c>
      <c r="E19">
        <f>BAWANA!AM19</f>
        <v>0</v>
      </c>
      <c r="F19">
        <f t="shared" si="4"/>
        <v>256</v>
      </c>
      <c r="G19">
        <f t="shared" si="5"/>
        <v>229</v>
      </c>
      <c r="H19" s="112"/>
      <c r="I19">
        <f>BRPL_EOD!AI19+BRPL_EOD!AJ19</f>
        <v>75</v>
      </c>
      <c r="J19">
        <f>BYPL_EOD!AI19+BYPL_EOD!AJ19</f>
        <v>60</v>
      </c>
      <c r="K19">
        <f>MES_EOD!AI19+MES_EOD!AJ19</f>
        <v>5</v>
      </c>
      <c r="L19">
        <f>NDMC_EOD!AI19+NDMC_EOD!AJ19</f>
        <v>19</v>
      </c>
      <c r="M19">
        <f>TPDDL_EOD!AI19+TPDDL_EOD!AJ19</f>
        <v>70</v>
      </c>
      <c r="N19">
        <f t="shared" si="0"/>
        <v>229</v>
      </c>
      <c r="O19" s="112">
        <f t="shared" si="1"/>
        <v>0</v>
      </c>
      <c r="P19">
        <v>75</v>
      </c>
      <c r="Q19">
        <v>60</v>
      </c>
      <c r="R19">
        <v>5</v>
      </c>
      <c r="S19">
        <v>19</v>
      </c>
      <c r="T19">
        <v>70</v>
      </c>
      <c r="U19" s="114">
        <f t="shared" si="2"/>
        <v>229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229</v>
      </c>
      <c r="E20">
        <f>BAWANA!AM20</f>
        <v>0</v>
      </c>
      <c r="F20">
        <f t="shared" si="4"/>
        <v>256</v>
      </c>
      <c r="G20">
        <f t="shared" si="5"/>
        <v>229</v>
      </c>
      <c r="H20" s="112"/>
      <c r="I20">
        <f>BRPL_EOD!AI20+BRPL_EOD!AJ20</f>
        <v>75</v>
      </c>
      <c r="J20">
        <f>BYPL_EOD!AI20+BYPL_EOD!AJ20</f>
        <v>60</v>
      </c>
      <c r="K20">
        <f>MES_EOD!AI20+MES_EOD!AJ20</f>
        <v>5</v>
      </c>
      <c r="L20">
        <f>NDMC_EOD!AI20+NDMC_EOD!AJ20</f>
        <v>19</v>
      </c>
      <c r="M20">
        <f>TPDDL_EOD!AI20+TPDDL_EOD!AJ20</f>
        <v>70</v>
      </c>
      <c r="N20">
        <f t="shared" si="0"/>
        <v>229</v>
      </c>
      <c r="O20" s="112">
        <f t="shared" si="1"/>
        <v>0</v>
      </c>
      <c r="P20">
        <v>75</v>
      </c>
      <c r="Q20">
        <v>60</v>
      </c>
      <c r="R20">
        <v>5</v>
      </c>
      <c r="S20">
        <v>19</v>
      </c>
      <c r="T20">
        <v>70</v>
      </c>
      <c r="U20" s="114">
        <f t="shared" si="2"/>
        <v>229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229</v>
      </c>
      <c r="E21">
        <f>BAWANA!AM21</f>
        <v>0</v>
      </c>
      <c r="F21">
        <f t="shared" si="4"/>
        <v>256</v>
      </c>
      <c r="G21">
        <f t="shared" si="5"/>
        <v>229</v>
      </c>
      <c r="H21" s="112"/>
      <c r="I21">
        <f>BRPL_EOD!AI21+BRPL_EOD!AJ21</f>
        <v>75</v>
      </c>
      <c r="J21">
        <f>BYPL_EOD!AI21+BYPL_EOD!AJ21</f>
        <v>60</v>
      </c>
      <c r="K21">
        <f>MES_EOD!AI21+MES_EOD!AJ21</f>
        <v>5</v>
      </c>
      <c r="L21">
        <f>NDMC_EOD!AI21+NDMC_EOD!AJ21</f>
        <v>19</v>
      </c>
      <c r="M21">
        <f>TPDDL_EOD!AI21+TPDDL_EOD!AJ21</f>
        <v>70</v>
      </c>
      <c r="N21">
        <f t="shared" si="0"/>
        <v>229</v>
      </c>
      <c r="O21" s="112">
        <f t="shared" si="1"/>
        <v>0</v>
      </c>
      <c r="P21">
        <v>75</v>
      </c>
      <c r="Q21">
        <v>60</v>
      </c>
      <c r="R21">
        <v>5</v>
      </c>
      <c r="S21">
        <v>19</v>
      </c>
      <c r="T21">
        <v>70</v>
      </c>
      <c r="U21" s="114">
        <f t="shared" si="2"/>
        <v>229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229</v>
      </c>
      <c r="E22">
        <f>BAWANA!AM22</f>
        <v>0</v>
      </c>
      <c r="F22">
        <f t="shared" si="4"/>
        <v>256</v>
      </c>
      <c r="G22">
        <f t="shared" si="5"/>
        <v>229</v>
      </c>
      <c r="H22" s="112"/>
      <c r="I22">
        <f>BRPL_EOD!AI22+BRPL_EOD!AJ22</f>
        <v>75</v>
      </c>
      <c r="J22">
        <f>BYPL_EOD!AI22+BYPL_EOD!AJ22</f>
        <v>60</v>
      </c>
      <c r="K22">
        <f>MES_EOD!AI22+MES_EOD!AJ22</f>
        <v>5</v>
      </c>
      <c r="L22">
        <f>NDMC_EOD!AI22+NDMC_EOD!AJ22</f>
        <v>19</v>
      </c>
      <c r="M22">
        <f>TPDDL_EOD!AI22+TPDDL_EOD!AJ22</f>
        <v>70</v>
      </c>
      <c r="N22">
        <f t="shared" si="0"/>
        <v>229</v>
      </c>
      <c r="O22" s="112">
        <f t="shared" si="1"/>
        <v>0</v>
      </c>
      <c r="P22">
        <v>75</v>
      </c>
      <c r="Q22">
        <v>60</v>
      </c>
      <c r="R22">
        <v>5</v>
      </c>
      <c r="S22">
        <v>19</v>
      </c>
      <c r="T22">
        <v>70</v>
      </c>
      <c r="U22" s="114">
        <f t="shared" si="2"/>
        <v>229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229</v>
      </c>
      <c r="E23">
        <f>BAWANA!AM23</f>
        <v>0</v>
      </c>
      <c r="F23">
        <f t="shared" si="4"/>
        <v>256</v>
      </c>
      <c r="G23">
        <f t="shared" si="5"/>
        <v>229</v>
      </c>
      <c r="H23" s="112"/>
      <c r="I23">
        <f>BRPL_EOD!AI23+BRPL_EOD!AJ23</f>
        <v>75</v>
      </c>
      <c r="J23">
        <f>BYPL_EOD!AI23+BYPL_EOD!AJ23</f>
        <v>60</v>
      </c>
      <c r="K23">
        <f>MES_EOD!AI23+MES_EOD!AJ23</f>
        <v>5</v>
      </c>
      <c r="L23">
        <f>NDMC_EOD!AI23+NDMC_EOD!AJ23</f>
        <v>19</v>
      </c>
      <c r="M23">
        <f>TPDDL_EOD!AI23+TPDDL_EOD!AJ23</f>
        <v>70</v>
      </c>
      <c r="N23">
        <f t="shared" si="0"/>
        <v>229</v>
      </c>
      <c r="O23" s="112">
        <f t="shared" si="1"/>
        <v>0</v>
      </c>
      <c r="P23">
        <v>75</v>
      </c>
      <c r="Q23">
        <v>60</v>
      </c>
      <c r="R23">
        <v>5</v>
      </c>
      <c r="S23">
        <v>19</v>
      </c>
      <c r="T23">
        <v>70</v>
      </c>
      <c r="U23" s="114">
        <f t="shared" si="2"/>
        <v>229</v>
      </c>
      <c r="V23" s="112">
        <f t="shared" si="3"/>
        <v>0</v>
      </c>
      <c r="Y23">
        <f>BAWANA!AW23+BAWANA!AX23</f>
        <v>9</v>
      </c>
      <c r="Z23">
        <f>BAWANA!BD23+BAWANA!BE23</f>
        <v>32</v>
      </c>
      <c r="AA23">
        <f>BAWANA!X23+BAWANA!Y23</f>
        <v>9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229</v>
      </c>
      <c r="E24">
        <f>BAWANA!AM24</f>
        <v>0</v>
      </c>
      <c r="F24">
        <f t="shared" si="4"/>
        <v>256</v>
      </c>
      <c r="G24">
        <f t="shared" si="5"/>
        <v>229</v>
      </c>
      <c r="H24" s="112"/>
      <c r="I24">
        <f>BRPL_EOD!AI24+BRPL_EOD!AJ24</f>
        <v>75</v>
      </c>
      <c r="J24">
        <f>BYPL_EOD!AI24+BYPL_EOD!AJ24</f>
        <v>60</v>
      </c>
      <c r="K24">
        <f>MES_EOD!AI24+MES_EOD!AJ24</f>
        <v>5</v>
      </c>
      <c r="L24">
        <f>NDMC_EOD!AI24+NDMC_EOD!AJ24</f>
        <v>19</v>
      </c>
      <c r="M24">
        <f>TPDDL_EOD!AI24+TPDDL_EOD!AJ24</f>
        <v>70</v>
      </c>
      <c r="N24">
        <f t="shared" si="0"/>
        <v>229</v>
      </c>
      <c r="O24" s="112">
        <f t="shared" si="1"/>
        <v>0</v>
      </c>
      <c r="P24">
        <v>75</v>
      </c>
      <c r="Q24">
        <v>60</v>
      </c>
      <c r="R24">
        <v>5</v>
      </c>
      <c r="S24">
        <v>19</v>
      </c>
      <c r="T24">
        <v>70</v>
      </c>
      <c r="U24" s="114">
        <f t="shared" si="2"/>
        <v>229</v>
      </c>
      <c r="V24" s="112">
        <f t="shared" si="3"/>
        <v>0</v>
      </c>
      <c r="Y24">
        <f>BAWANA!AW24+BAWANA!AX24</f>
        <v>9</v>
      </c>
      <c r="Z24">
        <f>BAWANA!BD24+BAWANA!BE24</f>
        <v>32</v>
      </c>
      <c r="AA24">
        <f>BAWANA!X24+BAWANA!Y24</f>
        <v>9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229</v>
      </c>
      <c r="E25">
        <f>BAWANA!AM25</f>
        <v>0</v>
      </c>
      <c r="F25">
        <f t="shared" si="4"/>
        <v>256</v>
      </c>
      <c r="G25">
        <f t="shared" si="5"/>
        <v>229</v>
      </c>
      <c r="H25" s="112"/>
      <c r="I25">
        <f>BRPL_EOD!AI25+BRPL_EOD!AJ25</f>
        <v>75</v>
      </c>
      <c r="J25">
        <f>BYPL_EOD!AI25+BYPL_EOD!AJ25</f>
        <v>60</v>
      </c>
      <c r="K25">
        <f>MES_EOD!AI25+MES_EOD!AJ25</f>
        <v>5</v>
      </c>
      <c r="L25">
        <f>NDMC_EOD!AI25+NDMC_EOD!AJ25</f>
        <v>19</v>
      </c>
      <c r="M25">
        <f>TPDDL_EOD!AI25+TPDDL_EOD!AJ25</f>
        <v>70</v>
      </c>
      <c r="N25">
        <f t="shared" si="0"/>
        <v>229</v>
      </c>
      <c r="O25" s="112">
        <f t="shared" si="1"/>
        <v>0</v>
      </c>
      <c r="P25">
        <v>75</v>
      </c>
      <c r="Q25">
        <v>60</v>
      </c>
      <c r="R25">
        <v>5</v>
      </c>
      <c r="S25">
        <v>19</v>
      </c>
      <c r="T25">
        <v>70</v>
      </c>
      <c r="U25" s="114">
        <f t="shared" si="2"/>
        <v>229</v>
      </c>
      <c r="V25" s="112">
        <f t="shared" si="3"/>
        <v>0</v>
      </c>
      <c r="Y25">
        <f>BAWANA!AW25+BAWANA!AX25</f>
        <v>9</v>
      </c>
      <c r="Z25">
        <f>BAWANA!BD25+BAWANA!BE25</f>
        <v>32</v>
      </c>
      <c r="AA25">
        <f>BAWANA!X25+BAWANA!Y25</f>
        <v>9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229</v>
      </c>
      <c r="E26">
        <f>BAWANA!AM26</f>
        <v>0</v>
      </c>
      <c r="F26">
        <f t="shared" si="4"/>
        <v>256</v>
      </c>
      <c r="G26">
        <f t="shared" si="5"/>
        <v>229</v>
      </c>
      <c r="H26" s="112"/>
      <c r="I26">
        <f>BRPL_EOD!AI26+BRPL_EOD!AJ26</f>
        <v>75</v>
      </c>
      <c r="J26">
        <f>BYPL_EOD!AI26+BYPL_EOD!AJ26</f>
        <v>60</v>
      </c>
      <c r="K26">
        <f>MES_EOD!AI26+MES_EOD!AJ26</f>
        <v>5</v>
      </c>
      <c r="L26">
        <f>NDMC_EOD!AI26+NDMC_EOD!AJ26</f>
        <v>19</v>
      </c>
      <c r="M26">
        <f>TPDDL_EOD!AI26+TPDDL_EOD!AJ26</f>
        <v>70</v>
      </c>
      <c r="N26">
        <f t="shared" si="0"/>
        <v>229</v>
      </c>
      <c r="O26" s="112">
        <f t="shared" si="1"/>
        <v>0</v>
      </c>
      <c r="P26">
        <v>75</v>
      </c>
      <c r="Q26">
        <v>60</v>
      </c>
      <c r="R26">
        <v>5</v>
      </c>
      <c r="S26">
        <v>19</v>
      </c>
      <c r="T26">
        <v>70</v>
      </c>
      <c r="U26" s="114">
        <f t="shared" si="2"/>
        <v>229</v>
      </c>
      <c r="V26" s="112">
        <f t="shared" si="3"/>
        <v>0</v>
      </c>
      <c r="Y26">
        <f>BAWANA!AW26+BAWANA!AX26</f>
        <v>9</v>
      </c>
      <c r="Z26">
        <f>BAWANA!BD26+BAWANA!BE26</f>
        <v>32</v>
      </c>
      <c r="AA26">
        <f>BAWANA!X26+BAWANA!Y26</f>
        <v>9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216.37</v>
      </c>
      <c r="E27">
        <f>BAWANA!AM27</f>
        <v>0</v>
      </c>
      <c r="F27">
        <f t="shared" si="4"/>
        <v>256</v>
      </c>
      <c r="G27">
        <f t="shared" si="5"/>
        <v>216.37</v>
      </c>
      <c r="H27" s="112"/>
      <c r="I27">
        <f>BRPL_EOD!AI27+BRPL_EOD!AJ27</f>
        <v>84.16</v>
      </c>
      <c r="J27">
        <f>BYPL_EOD!AI27+BYPL_EOD!AJ27</f>
        <v>48.67</v>
      </c>
      <c r="K27">
        <f>MES_EOD!AI27+MES_EOD!AJ27</f>
        <v>5</v>
      </c>
      <c r="L27">
        <f>NDMC_EOD!AI27+NDMC_EOD!AJ27</f>
        <v>19.73</v>
      </c>
      <c r="M27">
        <f>TPDDL_EOD!AI27+TPDDL_EOD!AJ27</f>
        <v>58.81</v>
      </c>
      <c r="N27">
        <f t="shared" si="0"/>
        <v>216.36999999999998</v>
      </c>
      <c r="O27" s="112">
        <f t="shared" si="1"/>
        <v>0</v>
      </c>
      <c r="P27">
        <v>84.160000000000011</v>
      </c>
      <c r="Q27">
        <v>48.670000000000009</v>
      </c>
      <c r="R27">
        <v>5.0000000000000009</v>
      </c>
      <c r="S27">
        <v>19.730000000000004</v>
      </c>
      <c r="T27">
        <v>58.810000000000009</v>
      </c>
      <c r="U27" s="114">
        <f t="shared" si="2"/>
        <v>216.37</v>
      </c>
      <c r="V27" s="112">
        <f t="shared" si="3"/>
        <v>0</v>
      </c>
      <c r="Y27">
        <f>BAWANA!AW27+BAWANA!AX27</f>
        <v>21.63</v>
      </c>
      <c r="Z27">
        <f>BAWANA!BD27+BAWANA!BE27</f>
        <v>32</v>
      </c>
      <c r="AA27">
        <f>BAWANA!X27+BAWANA!Y27</f>
        <v>21.63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12"/>
      <c r="I28">
        <f>BRPL_EOD!AI28+BRPL_EOD!AJ28</f>
        <v>84.16</v>
      </c>
      <c r="J28">
        <f>BYPL_EOD!AI28+BYPL_EOD!AJ28</f>
        <v>48.67</v>
      </c>
      <c r="K28">
        <f>MES_EOD!AI28+MES_EOD!AJ28</f>
        <v>5</v>
      </c>
      <c r="L28">
        <f>NDMC_EOD!AI28+NDMC_EOD!AJ28</f>
        <v>19.73</v>
      </c>
      <c r="M28">
        <f>TPDDL_EOD!AI28+TPDDL_EOD!AJ28</f>
        <v>58.81</v>
      </c>
      <c r="N28">
        <f t="shared" si="0"/>
        <v>216.36999999999998</v>
      </c>
      <c r="O28" s="112">
        <f t="shared" si="1"/>
        <v>0</v>
      </c>
      <c r="P28">
        <v>84.160000000000011</v>
      </c>
      <c r="Q28">
        <v>48.670000000000009</v>
      </c>
      <c r="R28">
        <v>5.0000000000000009</v>
      </c>
      <c r="S28">
        <v>19.730000000000004</v>
      </c>
      <c r="T28">
        <v>58.810000000000009</v>
      </c>
      <c r="U28" s="114">
        <f t="shared" si="2"/>
        <v>216.37</v>
      </c>
      <c r="V28" s="112">
        <f t="shared" si="3"/>
        <v>0</v>
      </c>
      <c r="Y28">
        <f>BAWANA!AW28+BAWANA!AX28</f>
        <v>21.63</v>
      </c>
      <c r="Z28">
        <f>BAWANA!BD28+BAWANA!BE28</f>
        <v>32</v>
      </c>
      <c r="AA28">
        <f>BAWANA!X28+BAWANA!Y28</f>
        <v>21.63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216.37</v>
      </c>
      <c r="E29">
        <f>BAWANA!AM29</f>
        <v>0</v>
      </c>
      <c r="F29">
        <f t="shared" si="4"/>
        <v>256</v>
      </c>
      <c r="G29">
        <f t="shared" si="5"/>
        <v>216.37</v>
      </c>
      <c r="H29" s="112"/>
      <c r="I29">
        <f>BRPL_EOD!AI29+BRPL_EOD!AJ29</f>
        <v>84.16</v>
      </c>
      <c r="J29">
        <f>BYPL_EOD!AI29+BYPL_EOD!AJ29</f>
        <v>48.67</v>
      </c>
      <c r="K29">
        <f>MES_EOD!AI29+MES_EOD!AJ29</f>
        <v>5</v>
      </c>
      <c r="L29">
        <f>NDMC_EOD!AI29+NDMC_EOD!AJ29</f>
        <v>19.73</v>
      </c>
      <c r="M29">
        <f>TPDDL_EOD!AI29+TPDDL_EOD!AJ29</f>
        <v>58.81</v>
      </c>
      <c r="N29">
        <f t="shared" si="0"/>
        <v>216.36999999999998</v>
      </c>
      <c r="O29" s="112">
        <f t="shared" si="1"/>
        <v>0</v>
      </c>
      <c r="P29">
        <v>84.160000000000011</v>
      </c>
      <c r="Q29">
        <v>48.670000000000009</v>
      </c>
      <c r="R29">
        <v>5.0000000000000009</v>
      </c>
      <c r="S29">
        <v>19.730000000000004</v>
      </c>
      <c r="T29">
        <v>58.810000000000009</v>
      </c>
      <c r="U29" s="114">
        <f t="shared" si="2"/>
        <v>216.37</v>
      </c>
      <c r="V29" s="112">
        <f t="shared" si="3"/>
        <v>0</v>
      </c>
      <c r="Y29">
        <f>BAWANA!AW29+BAWANA!AX29</f>
        <v>21.63</v>
      </c>
      <c r="Z29">
        <f>BAWANA!BD29+BAWANA!BE29</f>
        <v>32</v>
      </c>
      <c r="AA29">
        <f>BAWANA!X29+BAWANA!Y29</f>
        <v>21.63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216.37</v>
      </c>
      <c r="E30">
        <f>BAWANA!AM30</f>
        <v>0</v>
      </c>
      <c r="F30">
        <f t="shared" si="4"/>
        <v>256</v>
      </c>
      <c r="G30">
        <f t="shared" si="5"/>
        <v>216.37</v>
      </c>
      <c r="H30" s="112"/>
      <c r="I30">
        <f>BRPL_EOD!AI30+BRPL_EOD!AJ30</f>
        <v>84.16</v>
      </c>
      <c r="J30">
        <f>BYPL_EOD!AI30+BYPL_EOD!AJ30</f>
        <v>48.67</v>
      </c>
      <c r="K30">
        <f>MES_EOD!AI30+MES_EOD!AJ30</f>
        <v>5</v>
      </c>
      <c r="L30">
        <f>NDMC_EOD!AI30+NDMC_EOD!AJ30</f>
        <v>19.73</v>
      </c>
      <c r="M30">
        <f>TPDDL_EOD!AI30+TPDDL_EOD!AJ30</f>
        <v>58.81</v>
      </c>
      <c r="N30">
        <f t="shared" si="0"/>
        <v>216.36999999999998</v>
      </c>
      <c r="O30" s="112">
        <f t="shared" si="1"/>
        <v>0</v>
      </c>
      <c r="P30">
        <v>84.160000000000011</v>
      </c>
      <c r="Q30">
        <v>48.670000000000009</v>
      </c>
      <c r="R30">
        <v>5.0000000000000009</v>
      </c>
      <c r="S30">
        <v>19.730000000000004</v>
      </c>
      <c r="T30">
        <v>58.810000000000009</v>
      </c>
      <c r="U30" s="114">
        <f t="shared" si="2"/>
        <v>216.37</v>
      </c>
      <c r="V30" s="112">
        <f t="shared" si="3"/>
        <v>0</v>
      </c>
      <c r="Y30">
        <f>BAWANA!AW30+BAWANA!AX30</f>
        <v>21.63</v>
      </c>
      <c r="Z30">
        <f>BAWANA!BD30+BAWANA!BE30</f>
        <v>32</v>
      </c>
      <c r="AA30">
        <f>BAWANA!X30+BAWANA!Y30</f>
        <v>21.63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216.37</v>
      </c>
      <c r="E31">
        <f>BAWANA!AM31</f>
        <v>0</v>
      </c>
      <c r="F31">
        <f t="shared" si="4"/>
        <v>256</v>
      </c>
      <c r="G31">
        <f t="shared" si="5"/>
        <v>216.37</v>
      </c>
      <c r="H31" s="112"/>
      <c r="I31">
        <f>BRPL_EOD!AI31+BRPL_EOD!AJ31</f>
        <v>84.16</v>
      </c>
      <c r="J31">
        <f>BYPL_EOD!AI31+BYPL_EOD!AJ31</f>
        <v>48.67</v>
      </c>
      <c r="K31">
        <f>MES_EOD!AI31+MES_EOD!AJ31</f>
        <v>5</v>
      </c>
      <c r="L31">
        <f>NDMC_EOD!AI31+NDMC_EOD!AJ31</f>
        <v>19.73</v>
      </c>
      <c r="M31">
        <f>TPDDL_EOD!AI31+TPDDL_EOD!AJ31</f>
        <v>58.81</v>
      </c>
      <c r="N31">
        <f t="shared" si="0"/>
        <v>216.36999999999998</v>
      </c>
      <c r="O31" s="112">
        <f t="shared" si="1"/>
        <v>0</v>
      </c>
      <c r="P31">
        <v>84.160000000000011</v>
      </c>
      <c r="Q31">
        <v>48.670000000000009</v>
      </c>
      <c r="R31">
        <v>5.0000000000000009</v>
      </c>
      <c r="S31">
        <v>19.730000000000004</v>
      </c>
      <c r="T31">
        <v>58.810000000000009</v>
      </c>
      <c r="U31" s="114">
        <f t="shared" si="2"/>
        <v>216.37</v>
      </c>
      <c r="V31" s="112">
        <f t="shared" si="3"/>
        <v>0</v>
      </c>
      <c r="Y31">
        <f>BAWANA!AW31+BAWANA!AX31</f>
        <v>21.63</v>
      </c>
      <c r="Z31">
        <f>BAWANA!BD31+BAWANA!BE31</f>
        <v>32</v>
      </c>
      <c r="AA31">
        <f>BAWANA!X31+BAWANA!Y31</f>
        <v>21.63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216.37</v>
      </c>
      <c r="E32">
        <f>BAWANA!AM32</f>
        <v>0</v>
      </c>
      <c r="F32">
        <f t="shared" si="4"/>
        <v>256</v>
      </c>
      <c r="G32">
        <f t="shared" si="5"/>
        <v>216.37</v>
      </c>
      <c r="H32" s="112"/>
      <c r="I32">
        <f>BRPL_EOD!AI32+BRPL_EOD!AJ32</f>
        <v>84.16</v>
      </c>
      <c r="J32">
        <f>BYPL_EOD!AI32+BYPL_EOD!AJ32</f>
        <v>48.67</v>
      </c>
      <c r="K32">
        <f>MES_EOD!AI32+MES_EOD!AJ32</f>
        <v>5</v>
      </c>
      <c r="L32">
        <f>NDMC_EOD!AI32+NDMC_EOD!AJ32</f>
        <v>19.73</v>
      </c>
      <c r="M32">
        <f>TPDDL_EOD!AI32+TPDDL_EOD!AJ32</f>
        <v>58.81</v>
      </c>
      <c r="N32">
        <f t="shared" si="0"/>
        <v>216.36999999999998</v>
      </c>
      <c r="O32" s="112">
        <f t="shared" si="1"/>
        <v>0</v>
      </c>
      <c r="P32">
        <v>84.160000000000011</v>
      </c>
      <c r="Q32">
        <v>48.670000000000009</v>
      </c>
      <c r="R32">
        <v>5.0000000000000009</v>
      </c>
      <c r="S32">
        <v>19.730000000000004</v>
      </c>
      <c r="T32">
        <v>58.810000000000009</v>
      </c>
      <c r="U32" s="114">
        <f t="shared" si="2"/>
        <v>216.37</v>
      </c>
      <c r="V32" s="112">
        <f t="shared" si="3"/>
        <v>0</v>
      </c>
      <c r="Y32">
        <f>BAWANA!AW32+BAWANA!AX32</f>
        <v>21.63</v>
      </c>
      <c r="Z32">
        <f>BAWANA!BD32+BAWANA!BE32</f>
        <v>32</v>
      </c>
      <c r="AA32">
        <f>BAWANA!X32+BAWANA!Y32</f>
        <v>21.63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216.37</v>
      </c>
      <c r="E33">
        <f>BAWANA!AM33</f>
        <v>0</v>
      </c>
      <c r="F33">
        <f t="shared" si="4"/>
        <v>256</v>
      </c>
      <c r="G33">
        <f t="shared" si="5"/>
        <v>216.37</v>
      </c>
      <c r="H33" s="112"/>
      <c r="I33">
        <f>BRPL_EOD!AI33+BRPL_EOD!AJ33</f>
        <v>84.16</v>
      </c>
      <c r="J33">
        <f>BYPL_EOD!AI33+BYPL_EOD!AJ33</f>
        <v>48.67</v>
      </c>
      <c r="K33">
        <f>MES_EOD!AI33+MES_EOD!AJ33</f>
        <v>5</v>
      </c>
      <c r="L33">
        <f>NDMC_EOD!AI33+NDMC_EOD!AJ33</f>
        <v>19.73</v>
      </c>
      <c r="M33">
        <f>TPDDL_EOD!AI33+TPDDL_EOD!AJ33</f>
        <v>58.81</v>
      </c>
      <c r="N33">
        <f t="shared" si="0"/>
        <v>216.36999999999998</v>
      </c>
      <c r="O33" s="112">
        <f t="shared" si="1"/>
        <v>0</v>
      </c>
      <c r="P33">
        <v>84.160000000000011</v>
      </c>
      <c r="Q33">
        <v>48.670000000000009</v>
      </c>
      <c r="R33">
        <v>5.0000000000000009</v>
      </c>
      <c r="S33">
        <v>19.730000000000004</v>
      </c>
      <c r="T33">
        <v>58.810000000000009</v>
      </c>
      <c r="U33" s="114">
        <f t="shared" si="2"/>
        <v>216.37</v>
      </c>
      <c r="V33" s="112">
        <f t="shared" si="3"/>
        <v>0</v>
      </c>
      <c r="Y33">
        <f>BAWANA!AW33+BAWANA!AX33</f>
        <v>21.63</v>
      </c>
      <c r="Z33">
        <f>BAWANA!BD33+BAWANA!BE33</f>
        <v>32</v>
      </c>
      <c r="AA33">
        <f>BAWANA!X33+BAWANA!Y33</f>
        <v>21.63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216.37</v>
      </c>
      <c r="E34">
        <f>BAWANA!AM34</f>
        <v>0</v>
      </c>
      <c r="F34">
        <f t="shared" si="4"/>
        <v>256</v>
      </c>
      <c r="G34">
        <f t="shared" si="5"/>
        <v>216.37</v>
      </c>
      <c r="H34" s="112"/>
      <c r="I34">
        <f>BRPL_EOD!AI34+BRPL_EOD!AJ34</f>
        <v>84.16</v>
      </c>
      <c r="J34">
        <f>BYPL_EOD!AI34+BYPL_EOD!AJ34</f>
        <v>48.67</v>
      </c>
      <c r="K34">
        <f>MES_EOD!AI34+MES_EOD!AJ34</f>
        <v>5</v>
      </c>
      <c r="L34">
        <f>NDMC_EOD!AI34+NDMC_EOD!AJ34</f>
        <v>19.73</v>
      </c>
      <c r="M34">
        <f>TPDDL_EOD!AI34+TPDDL_EOD!AJ34</f>
        <v>58.81</v>
      </c>
      <c r="N34">
        <f t="shared" si="0"/>
        <v>216.36999999999998</v>
      </c>
      <c r="O34" s="112">
        <f t="shared" si="1"/>
        <v>0</v>
      </c>
      <c r="P34">
        <v>84.160000000000011</v>
      </c>
      <c r="Q34">
        <v>48.670000000000009</v>
      </c>
      <c r="R34">
        <v>5.0000000000000009</v>
      </c>
      <c r="S34">
        <v>19.730000000000004</v>
      </c>
      <c r="T34">
        <v>58.810000000000009</v>
      </c>
      <c r="U34" s="114">
        <f t="shared" si="2"/>
        <v>216.37</v>
      </c>
      <c r="V34" s="112">
        <f t="shared" si="3"/>
        <v>0</v>
      </c>
      <c r="Y34">
        <f>BAWANA!AW34+BAWANA!AX34</f>
        <v>21.63</v>
      </c>
      <c r="Z34">
        <f>BAWANA!BD34+BAWANA!BE34</f>
        <v>32</v>
      </c>
      <c r="AA34">
        <f>BAWANA!X34+BAWANA!Y34</f>
        <v>21.63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216.37</v>
      </c>
      <c r="E35">
        <f>BAWANA!AM35</f>
        <v>0</v>
      </c>
      <c r="F35">
        <f t="shared" si="4"/>
        <v>256</v>
      </c>
      <c r="G35">
        <f t="shared" si="5"/>
        <v>216.37</v>
      </c>
      <c r="H35" s="112"/>
      <c r="I35">
        <f>BRPL_EOD!AI35+BRPL_EOD!AJ35</f>
        <v>84.16</v>
      </c>
      <c r="J35">
        <f>BYPL_EOD!AI35+BYPL_EOD!AJ35</f>
        <v>48.67</v>
      </c>
      <c r="K35">
        <f>MES_EOD!AI35+MES_EOD!AJ35</f>
        <v>5</v>
      </c>
      <c r="L35">
        <f>NDMC_EOD!AI35+NDMC_EOD!AJ35</f>
        <v>19.73</v>
      </c>
      <c r="M35">
        <f>TPDDL_EOD!AI35+TPDDL_EOD!AJ35</f>
        <v>58.81</v>
      </c>
      <c r="N35">
        <f t="shared" si="0"/>
        <v>216.36999999999998</v>
      </c>
      <c r="O35" s="112">
        <f t="shared" si="1"/>
        <v>0</v>
      </c>
      <c r="P35">
        <v>84.160000000000011</v>
      </c>
      <c r="Q35">
        <v>48.670000000000009</v>
      </c>
      <c r="R35">
        <v>5.0000000000000009</v>
      </c>
      <c r="S35">
        <v>19.730000000000004</v>
      </c>
      <c r="T35">
        <v>58.810000000000009</v>
      </c>
      <c r="U35" s="114">
        <f t="shared" si="2"/>
        <v>216.37</v>
      </c>
      <c r="V35" s="112">
        <f t="shared" si="3"/>
        <v>0</v>
      </c>
      <c r="Y35">
        <f>BAWANA!AW35+BAWANA!AX35</f>
        <v>21.63</v>
      </c>
      <c r="Z35">
        <f>BAWANA!BD35+BAWANA!BE35</f>
        <v>32</v>
      </c>
      <c r="AA35">
        <f>BAWANA!X35+BAWANA!Y35</f>
        <v>21.63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216.37</v>
      </c>
      <c r="E36">
        <f>BAWANA!AM36</f>
        <v>0</v>
      </c>
      <c r="F36">
        <f t="shared" si="4"/>
        <v>256</v>
      </c>
      <c r="G36">
        <f t="shared" si="5"/>
        <v>216.37</v>
      </c>
      <c r="H36" s="112"/>
      <c r="I36">
        <f>BRPL_EOD!AI36+BRPL_EOD!AJ36</f>
        <v>84.16</v>
      </c>
      <c r="J36">
        <f>BYPL_EOD!AI36+BYPL_EOD!AJ36</f>
        <v>48.67</v>
      </c>
      <c r="K36">
        <f>MES_EOD!AI36+MES_EOD!AJ36</f>
        <v>5</v>
      </c>
      <c r="L36">
        <f>NDMC_EOD!AI36+NDMC_EOD!AJ36</f>
        <v>19.73</v>
      </c>
      <c r="M36">
        <f>TPDDL_EOD!AI36+TPDDL_EOD!AJ36</f>
        <v>58.81</v>
      </c>
      <c r="N36">
        <f t="shared" si="0"/>
        <v>216.36999999999998</v>
      </c>
      <c r="O36" s="112">
        <f t="shared" si="1"/>
        <v>0</v>
      </c>
      <c r="P36">
        <v>84.160000000000011</v>
      </c>
      <c r="Q36">
        <v>48.670000000000009</v>
      </c>
      <c r="R36">
        <v>5.0000000000000009</v>
      </c>
      <c r="S36">
        <v>19.730000000000004</v>
      </c>
      <c r="T36">
        <v>58.810000000000009</v>
      </c>
      <c r="U36" s="114">
        <f t="shared" si="2"/>
        <v>216.37</v>
      </c>
      <c r="V36" s="112">
        <f t="shared" si="3"/>
        <v>0</v>
      </c>
      <c r="Y36">
        <f>BAWANA!AW36+BAWANA!AX36</f>
        <v>21.63</v>
      </c>
      <c r="Z36">
        <f>BAWANA!BD36+BAWANA!BE36</f>
        <v>32</v>
      </c>
      <c r="AA36">
        <f>BAWANA!X36+BAWANA!Y36</f>
        <v>21.63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216.37</v>
      </c>
      <c r="E37">
        <f>BAWANA!AM37</f>
        <v>0</v>
      </c>
      <c r="F37">
        <f t="shared" si="4"/>
        <v>256</v>
      </c>
      <c r="G37">
        <f t="shared" si="5"/>
        <v>216.37</v>
      </c>
      <c r="H37" s="112"/>
      <c r="I37">
        <f>BRPL_EOD!AI37+BRPL_EOD!AJ37</f>
        <v>84.16</v>
      </c>
      <c r="J37">
        <f>BYPL_EOD!AI37+BYPL_EOD!AJ37</f>
        <v>48.67</v>
      </c>
      <c r="K37">
        <f>MES_EOD!AI37+MES_EOD!AJ37</f>
        <v>5</v>
      </c>
      <c r="L37">
        <f>NDMC_EOD!AI37+NDMC_EOD!AJ37</f>
        <v>19.73</v>
      </c>
      <c r="M37">
        <f>TPDDL_EOD!AI37+TPDDL_EOD!AJ37</f>
        <v>58.81</v>
      </c>
      <c r="N37">
        <f t="shared" si="0"/>
        <v>216.36999999999998</v>
      </c>
      <c r="O37" s="112">
        <f t="shared" si="1"/>
        <v>0</v>
      </c>
      <c r="P37">
        <v>84.160000000000011</v>
      </c>
      <c r="Q37">
        <v>48.670000000000009</v>
      </c>
      <c r="R37">
        <v>5.0000000000000009</v>
      </c>
      <c r="S37">
        <v>19.730000000000004</v>
      </c>
      <c r="T37">
        <v>58.810000000000009</v>
      </c>
      <c r="U37" s="114">
        <f t="shared" si="2"/>
        <v>216.37</v>
      </c>
      <c r="V37" s="112">
        <f t="shared" si="3"/>
        <v>0</v>
      </c>
      <c r="Y37">
        <f>BAWANA!AW37+BAWANA!AX37</f>
        <v>21.63</v>
      </c>
      <c r="Z37">
        <f>BAWANA!BD37+BAWANA!BE37</f>
        <v>32</v>
      </c>
      <c r="AA37">
        <f>BAWANA!X37+BAWANA!Y37</f>
        <v>21.63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216.37</v>
      </c>
      <c r="E38">
        <f>BAWANA!AM38</f>
        <v>0</v>
      </c>
      <c r="F38">
        <f t="shared" si="4"/>
        <v>256</v>
      </c>
      <c r="G38">
        <f t="shared" si="5"/>
        <v>216.37</v>
      </c>
      <c r="H38" s="112"/>
      <c r="I38">
        <f>BRPL_EOD!AI38+BRPL_EOD!AJ38</f>
        <v>84.16</v>
      </c>
      <c r="J38">
        <f>BYPL_EOD!AI38+BYPL_EOD!AJ38</f>
        <v>48.67</v>
      </c>
      <c r="K38">
        <f>MES_EOD!AI38+MES_EOD!AJ38</f>
        <v>5</v>
      </c>
      <c r="L38">
        <f>NDMC_EOD!AI38+NDMC_EOD!AJ38</f>
        <v>19.73</v>
      </c>
      <c r="M38">
        <f>TPDDL_EOD!AI38+TPDDL_EOD!AJ38</f>
        <v>58.81</v>
      </c>
      <c r="N38">
        <f t="shared" si="0"/>
        <v>216.36999999999998</v>
      </c>
      <c r="O38" s="112">
        <f t="shared" si="1"/>
        <v>0</v>
      </c>
      <c r="P38">
        <v>84.160000000000011</v>
      </c>
      <c r="Q38">
        <v>48.670000000000009</v>
      </c>
      <c r="R38">
        <v>5.0000000000000009</v>
      </c>
      <c r="S38">
        <v>19.730000000000004</v>
      </c>
      <c r="T38">
        <v>58.810000000000009</v>
      </c>
      <c r="U38" s="114">
        <f t="shared" si="2"/>
        <v>216.37</v>
      </c>
      <c r="V38" s="112">
        <f t="shared" si="3"/>
        <v>0</v>
      </c>
      <c r="Y38">
        <f>BAWANA!AW38+BAWANA!AX38</f>
        <v>21.63</v>
      </c>
      <c r="Z38">
        <f>BAWANA!BD38+BAWANA!BE38</f>
        <v>32</v>
      </c>
      <c r="AA38">
        <f>BAWANA!X38+BAWANA!Y38</f>
        <v>21.63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216.37</v>
      </c>
      <c r="E39">
        <f>BAWANA!AM39</f>
        <v>0</v>
      </c>
      <c r="F39">
        <f t="shared" si="4"/>
        <v>256</v>
      </c>
      <c r="G39">
        <f t="shared" si="5"/>
        <v>216.37</v>
      </c>
      <c r="H39" s="112"/>
      <c r="I39">
        <f>BRPL_EOD!AI39+BRPL_EOD!AJ39</f>
        <v>84.16</v>
      </c>
      <c r="J39">
        <f>BYPL_EOD!AI39+BYPL_EOD!AJ39</f>
        <v>48.67</v>
      </c>
      <c r="K39">
        <f>MES_EOD!AI39+MES_EOD!AJ39</f>
        <v>5</v>
      </c>
      <c r="L39">
        <f>NDMC_EOD!AI39+NDMC_EOD!AJ39</f>
        <v>19.73</v>
      </c>
      <c r="M39">
        <f>TPDDL_EOD!AI39+TPDDL_EOD!AJ39</f>
        <v>58.81</v>
      </c>
      <c r="N39">
        <f t="shared" si="0"/>
        <v>216.36999999999998</v>
      </c>
      <c r="O39" s="112">
        <f t="shared" si="1"/>
        <v>0</v>
      </c>
      <c r="P39">
        <v>84.160000000000011</v>
      </c>
      <c r="Q39">
        <v>48.670000000000009</v>
      </c>
      <c r="R39">
        <v>5.0000000000000009</v>
      </c>
      <c r="S39">
        <v>19.730000000000004</v>
      </c>
      <c r="T39">
        <v>58.810000000000009</v>
      </c>
      <c r="U39" s="114">
        <f t="shared" si="2"/>
        <v>216.37</v>
      </c>
      <c r="V39" s="112">
        <f t="shared" si="3"/>
        <v>0</v>
      </c>
      <c r="Y39">
        <f>BAWANA!AW39+BAWANA!AX39</f>
        <v>21.63</v>
      </c>
      <c r="Z39">
        <f>BAWANA!BD39+BAWANA!BE39</f>
        <v>32</v>
      </c>
      <c r="AA39">
        <f>BAWANA!X39+BAWANA!Y39</f>
        <v>21.63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216.37</v>
      </c>
      <c r="E40">
        <f>BAWANA!AM40</f>
        <v>0</v>
      </c>
      <c r="F40">
        <f t="shared" si="4"/>
        <v>256</v>
      </c>
      <c r="G40">
        <f t="shared" si="5"/>
        <v>216.37</v>
      </c>
      <c r="H40" s="112"/>
      <c r="I40">
        <f>BRPL_EOD!AI40+BRPL_EOD!AJ40</f>
        <v>84.16</v>
      </c>
      <c r="J40">
        <f>BYPL_EOD!AI40+BYPL_EOD!AJ40</f>
        <v>48.67</v>
      </c>
      <c r="K40">
        <f>MES_EOD!AI40+MES_EOD!AJ40</f>
        <v>5</v>
      </c>
      <c r="L40">
        <f>NDMC_EOD!AI40+NDMC_EOD!AJ40</f>
        <v>19.73</v>
      </c>
      <c r="M40">
        <f>TPDDL_EOD!AI40+TPDDL_EOD!AJ40</f>
        <v>58.81</v>
      </c>
      <c r="N40">
        <f t="shared" si="0"/>
        <v>216.36999999999998</v>
      </c>
      <c r="O40" s="112">
        <f t="shared" si="1"/>
        <v>0</v>
      </c>
      <c r="P40">
        <v>84.160000000000011</v>
      </c>
      <c r="Q40">
        <v>48.670000000000009</v>
      </c>
      <c r="R40">
        <v>5.0000000000000009</v>
      </c>
      <c r="S40">
        <v>19.730000000000004</v>
      </c>
      <c r="T40">
        <v>58.810000000000009</v>
      </c>
      <c r="U40" s="114">
        <f t="shared" si="2"/>
        <v>216.37</v>
      </c>
      <c r="V40" s="112">
        <f t="shared" si="3"/>
        <v>0</v>
      </c>
      <c r="Y40">
        <f>BAWANA!AW40+BAWANA!AX40</f>
        <v>21.63</v>
      </c>
      <c r="Z40">
        <f>BAWANA!BD40+BAWANA!BE40</f>
        <v>32</v>
      </c>
      <c r="AA40">
        <f>BAWANA!X40+BAWANA!Y40</f>
        <v>21.63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216.37</v>
      </c>
      <c r="E41">
        <f>BAWANA!AM41</f>
        <v>0</v>
      </c>
      <c r="F41">
        <f t="shared" si="4"/>
        <v>256</v>
      </c>
      <c r="G41">
        <f t="shared" si="5"/>
        <v>216.37</v>
      </c>
      <c r="H41" s="112"/>
      <c r="I41">
        <f>BRPL_EOD!AI41+BRPL_EOD!AJ41</f>
        <v>84.16</v>
      </c>
      <c r="J41">
        <f>BYPL_EOD!AI41+BYPL_EOD!AJ41</f>
        <v>48.67</v>
      </c>
      <c r="K41">
        <f>MES_EOD!AI41+MES_EOD!AJ41</f>
        <v>5</v>
      </c>
      <c r="L41">
        <f>NDMC_EOD!AI41+NDMC_EOD!AJ41</f>
        <v>19.73</v>
      </c>
      <c r="M41">
        <f>TPDDL_EOD!AI41+TPDDL_EOD!AJ41</f>
        <v>58.81</v>
      </c>
      <c r="N41">
        <f t="shared" si="0"/>
        <v>216.36999999999998</v>
      </c>
      <c r="O41" s="112">
        <f t="shared" si="1"/>
        <v>0</v>
      </c>
      <c r="P41">
        <v>84.160000000000011</v>
      </c>
      <c r="Q41">
        <v>48.670000000000009</v>
      </c>
      <c r="R41">
        <v>5.0000000000000009</v>
      </c>
      <c r="S41">
        <v>19.730000000000004</v>
      </c>
      <c r="T41">
        <v>58.810000000000009</v>
      </c>
      <c r="U41" s="114">
        <f t="shared" si="2"/>
        <v>216.37</v>
      </c>
      <c r="V41" s="112">
        <f t="shared" si="3"/>
        <v>0</v>
      </c>
      <c r="Y41">
        <f>BAWANA!AW41+BAWANA!AX41</f>
        <v>21.63</v>
      </c>
      <c r="Z41">
        <f>BAWANA!BD41+BAWANA!BE41</f>
        <v>32</v>
      </c>
      <c r="AA41">
        <f>BAWANA!X41+BAWANA!Y41</f>
        <v>21.63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216.37</v>
      </c>
      <c r="E42">
        <f>BAWANA!AM42</f>
        <v>0</v>
      </c>
      <c r="F42">
        <f t="shared" si="4"/>
        <v>256</v>
      </c>
      <c r="G42">
        <f t="shared" si="5"/>
        <v>216.37</v>
      </c>
      <c r="H42" s="112"/>
      <c r="I42">
        <f>BRPL_EOD!AI42+BRPL_EOD!AJ42</f>
        <v>84.16</v>
      </c>
      <c r="J42">
        <f>BYPL_EOD!AI42+BYPL_EOD!AJ42</f>
        <v>48.67</v>
      </c>
      <c r="K42">
        <f>MES_EOD!AI42+MES_EOD!AJ42</f>
        <v>5</v>
      </c>
      <c r="L42">
        <f>NDMC_EOD!AI42+NDMC_EOD!AJ42</f>
        <v>19.73</v>
      </c>
      <c r="M42">
        <f>TPDDL_EOD!AI42+TPDDL_EOD!AJ42</f>
        <v>58.81</v>
      </c>
      <c r="N42">
        <f t="shared" si="0"/>
        <v>216.36999999999998</v>
      </c>
      <c r="O42" s="112">
        <f t="shared" si="1"/>
        <v>0</v>
      </c>
      <c r="P42">
        <v>84.160000000000011</v>
      </c>
      <c r="Q42">
        <v>48.670000000000009</v>
      </c>
      <c r="R42">
        <v>5.0000000000000009</v>
      </c>
      <c r="S42">
        <v>19.730000000000004</v>
      </c>
      <c r="T42">
        <v>58.810000000000009</v>
      </c>
      <c r="U42" s="114">
        <f t="shared" si="2"/>
        <v>216.37</v>
      </c>
      <c r="V42" s="112">
        <f t="shared" si="3"/>
        <v>0</v>
      </c>
      <c r="Y42">
        <f>BAWANA!AW42+BAWANA!AX42</f>
        <v>21.63</v>
      </c>
      <c r="Z42">
        <f>BAWANA!BD42+BAWANA!BE42</f>
        <v>32</v>
      </c>
      <c r="AA42">
        <f>BAWANA!X42+BAWANA!Y42</f>
        <v>21.63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216.37</v>
      </c>
      <c r="E43">
        <f>BAWANA!AM43</f>
        <v>0</v>
      </c>
      <c r="F43">
        <f t="shared" si="4"/>
        <v>256</v>
      </c>
      <c r="G43">
        <f t="shared" si="5"/>
        <v>216.37</v>
      </c>
      <c r="H43" s="112"/>
      <c r="I43">
        <f>BRPL_EOD!AI43+BRPL_EOD!AJ43</f>
        <v>84.16</v>
      </c>
      <c r="J43">
        <f>BYPL_EOD!AI43+BYPL_EOD!AJ43</f>
        <v>48.67</v>
      </c>
      <c r="K43">
        <f>MES_EOD!AI43+MES_EOD!AJ43</f>
        <v>5</v>
      </c>
      <c r="L43">
        <f>NDMC_EOD!AI43+NDMC_EOD!AJ43</f>
        <v>19.73</v>
      </c>
      <c r="M43">
        <f>TPDDL_EOD!AI43+TPDDL_EOD!AJ43</f>
        <v>58.81</v>
      </c>
      <c r="N43">
        <f t="shared" si="0"/>
        <v>216.36999999999998</v>
      </c>
      <c r="O43" s="112">
        <f t="shared" si="1"/>
        <v>0</v>
      </c>
      <c r="P43">
        <v>84.160000000000011</v>
      </c>
      <c r="Q43">
        <v>48.670000000000009</v>
      </c>
      <c r="R43">
        <v>5.0000000000000009</v>
      </c>
      <c r="S43">
        <v>19.730000000000004</v>
      </c>
      <c r="T43">
        <v>58.810000000000009</v>
      </c>
      <c r="U43" s="114">
        <f t="shared" si="2"/>
        <v>216.37</v>
      </c>
      <c r="V43" s="112">
        <f t="shared" si="3"/>
        <v>0</v>
      </c>
      <c r="Y43">
        <f>BAWANA!AW43+BAWANA!AX43</f>
        <v>21.63</v>
      </c>
      <c r="Z43">
        <f>BAWANA!BD43+BAWANA!BE43</f>
        <v>32</v>
      </c>
      <c r="AA43">
        <f>BAWANA!X43+BAWANA!Y43</f>
        <v>21.63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216.37</v>
      </c>
      <c r="E44">
        <f>BAWANA!AM44</f>
        <v>0</v>
      </c>
      <c r="F44">
        <f t="shared" si="4"/>
        <v>256</v>
      </c>
      <c r="G44">
        <f t="shared" si="5"/>
        <v>216.37</v>
      </c>
      <c r="H44" s="112"/>
      <c r="I44">
        <f>BRPL_EOD!AI44+BRPL_EOD!AJ44</f>
        <v>84.16</v>
      </c>
      <c r="J44">
        <f>BYPL_EOD!AI44+BYPL_EOD!AJ44</f>
        <v>48.67</v>
      </c>
      <c r="K44">
        <f>MES_EOD!AI44+MES_EOD!AJ44</f>
        <v>5</v>
      </c>
      <c r="L44">
        <f>NDMC_EOD!AI44+NDMC_EOD!AJ44</f>
        <v>19.73</v>
      </c>
      <c r="M44">
        <f>TPDDL_EOD!AI44+TPDDL_EOD!AJ44</f>
        <v>58.81</v>
      </c>
      <c r="N44">
        <f t="shared" si="0"/>
        <v>216.36999999999998</v>
      </c>
      <c r="O44" s="112">
        <f t="shared" si="1"/>
        <v>0</v>
      </c>
      <c r="P44">
        <v>84.160000000000011</v>
      </c>
      <c r="Q44">
        <v>48.670000000000009</v>
      </c>
      <c r="R44">
        <v>5.0000000000000009</v>
      </c>
      <c r="S44">
        <v>19.730000000000004</v>
      </c>
      <c r="T44">
        <v>58.810000000000009</v>
      </c>
      <c r="U44" s="114">
        <f t="shared" si="2"/>
        <v>216.37</v>
      </c>
      <c r="V44" s="112">
        <f t="shared" si="3"/>
        <v>0</v>
      </c>
      <c r="Y44">
        <f>BAWANA!AW44+BAWANA!AX44</f>
        <v>21.63</v>
      </c>
      <c r="Z44">
        <f>BAWANA!BD44+BAWANA!BE44</f>
        <v>32</v>
      </c>
      <c r="AA44">
        <f>BAWANA!X44+BAWANA!Y44</f>
        <v>21.63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216.37</v>
      </c>
      <c r="E45">
        <f>BAWANA!AM45</f>
        <v>0</v>
      </c>
      <c r="F45">
        <f t="shared" si="4"/>
        <v>256</v>
      </c>
      <c r="G45">
        <f t="shared" si="5"/>
        <v>216.37</v>
      </c>
      <c r="H45" s="112"/>
      <c r="I45">
        <f>BRPL_EOD!AI45+BRPL_EOD!AJ45</f>
        <v>84.16</v>
      </c>
      <c r="J45">
        <f>BYPL_EOD!AI45+BYPL_EOD!AJ45</f>
        <v>48.67</v>
      </c>
      <c r="K45">
        <f>MES_EOD!AI45+MES_EOD!AJ45</f>
        <v>5</v>
      </c>
      <c r="L45">
        <f>NDMC_EOD!AI45+NDMC_EOD!AJ45</f>
        <v>19.73</v>
      </c>
      <c r="M45">
        <f>TPDDL_EOD!AI45+TPDDL_EOD!AJ45</f>
        <v>58.81</v>
      </c>
      <c r="N45">
        <f t="shared" si="0"/>
        <v>216.36999999999998</v>
      </c>
      <c r="O45" s="112">
        <f t="shared" si="1"/>
        <v>0</v>
      </c>
      <c r="P45">
        <v>84.160000000000011</v>
      </c>
      <c r="Q45">
        <v>48.670000000000009</v>
      </c>
      <c r="R45">
        <v>5.0000000000000009</v>
      </c>
      <c r="S45">
        <v>19.730000000000004</v>
      </c>
      <c r="T45">
        <v>58.810000000000009</v>
      </c>
      <c r="U45" s="114">
        <f t="shared" si="2"/>
        <v>216.37</v>
      </c>
      <c r="V45" s="112">
        <f t="shared" si="3"/>
        <v>0</v>
      </c>
      <c r="Y45">
        <f>BAWANA!AW45+BAWANA!AX45</f>
        <v>21.63</v>
      </c>
      <c r="Z45">
        <f>BAWANA!BD45+BAWANA!BE45</f>
        <v>32</v>
      </c>
      <c r="AA45">
        <f>BAWANA!X45+BAWANA!Y45</f>
        <v>21.63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216.37</v>
      </c>
      <c r="E46">
        <f>BAWANA!AM46</f>
        <v>0</v>
      </c>
      <c r="F46">
        <f t="shared" si="4"/>
        <v>256</v>
      </c>
      <c r="G46">
        <f t="shared" si="5"/>
        <v>216.37</v>
      </c>
      <c r="H46" s="112"/>
      <c r="I46">
        <f>BRPL_EOD!AI46+BRPL_EOD!AJ46</f>
        <v>84.16</v>
      </c>
      <c r="J46">
        <f>BYPL_EOD!AI46+BYPL_EOD!AJ46</f>
        <v>48.67</v>
      </c>
      <c r="K46">
        <f>MES_EOD!AI46+MES_EOD!AJ46</f>
        <v>5</v>
      </c>
      <c r="L46">
        <f>NDMC_EOD!AI46+NDMC_EOD!AJ46</f>
        <v>19.73</v>
      </c>
      <c r="M46">
        <f>TPDDL_EOD!AI46+TPDDL_EOD!AJ46</f>
        <v>58.81</v>
      </c>
      <c r="N46">
        <f t="shared" si="0"/>
        <v>216.36999999999998</v>
      </c>
      <c r="O46" s="112">
        <f t="shared" si="1"/>
        <v>0</v>
      </c>
      <c r="P46">
        <v>84.160000000000011</v>
      </c>
      <c r="Q46">
        <v>48.670000000000009</v>
      </c>
      <c r="R46">
        <v>5.0000000000000009</v>
      </c>
      <c r="S46">
        <v>19.730000000000004</v>
      </c>
      <c r="T46">
        <v>58.810000000000009</v>
      </c>
      <c r="U46" s="114">
        <f t="shared" si="2"/>
        <v>216.37</v>
      </c>
      <c r="V46" s="112">
        <f t="shared" si="3"/>
        <v>0</v>
      </c>
      <c r="Y46">
        <f>BAWANA!AW46+BAWANA!AX46</f>
        <v>21.63</v>
      </c>
      <c r="Z46">
        <f>BAWANA!BD46+BAWANA!BE46</f>
        <v>32</v>
      </c>
      <c r="AA46">
        <f>BAWANA!X46+BAWANA!Y46</f>
        <v>21.63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216.37</v>
      </c>
      <c r="E47">
        <f>BAWANA!AM47</f>
        <v>0</v>
      </c>
      <c r="F47">
        <f t="shared" si="4"/>
        <v>256</v>
      </c>
      <c r="G47">
        <f t="shared" si="5"/>
        <v>216.37</v>
      </c>
      <c r="H47" s="112"/>
      <c r="I47">
        <f>BRPL_EOD!AI47+BRPL_EOD!AJ47</f>
        <v>84.16</v>
      </c>
      <c r="J47">
        <f>BYPL_EOD!AI47+BYPL_EOD!AJ47</f>
        <v>48.67</v>
      </c>
      <c r="K47">
        <f>MES_EOD!AI47+MES_EOD!AJ47</f>
        <v>5</v>
      </c>
      <c r="L47">
        <f>NDMC_EOD!AI47+NDMC_EOD!AJ47</f>
        <v>19.73</v>
      </c>
      <c r="M47">
        <f>TPDDL_EOD!AI47+TPDDL_EOD!AJ47</f>
        <v>58.81</v>
      </c>
      <c r="N47">
        <f t="shared" si="0"/>
        <v>216.36999999999998</v>
      </c>
      <c r="O47" s="112">
        <f t="shared" si="1"/>
        <v>0</v>
      </c>
      <c r="P47">
        <v>84.160000000000011</v>
      </c>
      <c r="Q47">
        <v>48.670000000000009</v>
      </c>
      <c r="R47">
        <v>5.0000000000000009</v>
      </c>
      <c r="S47">
        <v>19.730000000000004</v>
      </c>
      <c r="T47">
        <v>58.810000000000009</v>
      </c>
      <c r="U47" s="114">
        <f t="shared" si="2"/>
        <v>216.37</v>
      </c>
      <c r="V47" s="112">
        <f t="shared" si="3"/>
        <v>0</v>
      </c>
      <c r="Y47">
        <f>BAWANA!AW47+BAWANA!AX47</f>
        <v>21.63</v>
      </c>
      <c r="Z47">
        <f>BAWANA!BD47+BAWANA!BE47</f>
        <v>32</v>
      </c>
      <c r="AA47">
        <f>BAWANA!X47+BAWANA!Y47</f>
        <v>21.63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216.37</v>
      </c>
      <c r="E48">
        <f>BAWANA!AM48</f>
        <v>0</v>
      </c>
      <c r="F48">
        <f t="shared" si="4"/>
        <v>256</v>
      </c>
      <c r="G48">
        <f t="shared" si="5"/>
        <v>216.37</v>
      </c>
      <c r="H48" s="112"/>
      <c r="I48">
        <f>BRPL_EOD!AI48+BRPL_EOD!AJ48</f>
        <v>84.16</v>
      </c>
      <c r="J48">
        <f>BYPL_EOD!AI48+BYPL_EOD!AJ48</f>
        <v>48.67</v>
      </c>
      <c r="K48">
        <f>MES_EOD!AI48+MES_EOD!AJ48</f>
        <v>5</v>
      </c>
      <c r="L48">
        <f>NDMC_EOD!AI48+NDMC_EOD!AJ48</f>
        <v>19.73</v>
      </c>
      <c r="M48">
        <f>TPDDL_EOD!AI48+TPDDL_EOD!AJ48</f>
        <v>58.81</v>
      </c>
      <c r="N48">
        <f t="shared" si="0"/>
        <v>216.36999999999998</v>
      </c>
      <c r="O48" s="112">
        <f t="shared" si="1"/>
        <v>0</v>
      </c>
      <c r="P48">
        <v>84.160000000000011</v>
      </c>
      <c r="Q48">
        <v>48.670000000000009</v>
      </c>
      <c r="R48">
        <v>5.0000000000000009</v>
      </c>
      <c r="S48">
        <v>19.730000000000004</v>
      </c>
      <c r="T48">
        <v>58.810000000000009</v>
      </c>
      <c r="U48" s="114">
        <f t="shared" si="2"/>
        <v>216.37</v>
      </c>
      <c r="V48" s="112">
        <f t="shared" si="3"/>
        <v>0</v>
      </c>
      <c r="Y48">
        <f>BAWANA!AW48+BAWANA!AX48</f>
        <v>21.63</v>
      </c>
      <c r="Z48">
        <f>BAWANA!BD48+BAWANA!BE48</f>
        <v>32</v>
      </c>
      <c r="AA48">
        <f>BAWANA!X48+BAWANA!Y48</f>
        <v>21.63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216.37</v>
      </c>
      <c r="E49">
        <f>BAWANA!AM49</f>
        <v>0</v>
      </c>
      <c r="F49">
        <f t="shared" si="4"/>
        <v>256</v>
      </c>
      <c r="G49">
        <f t="shared" si="5"/>
        <v>216.37</v>
      </c>
      <c r="H49" s="112"/>
      <c r="I49">
        <f>BRPL_EOD!AI49+BRPL_EOD!AJ49</f>
        <v>84.16</v>
      </c>
      <c r="J49">
        <f>BYPL_EOD!AI49+BYPL_EOD!AJ49</f>
        <v>48.67</v>
      </c>
      <c r="K49">
        <f>MES_EOD!AI49+MES_EOD!AJ49</f>
        <v>5</v>
      </c>
      <c r="L49">
        <f>NDMC_EOD!AI49+NDMC_EOD!AJ49</f>
        <v>19.73</v>
      </c>
      <c r="M49">
        <f>TPDDL_EOD!AI49+TPDDL_EOD!AJ49</f>
        <v>58.81</v>
      </c>
      <c r="N49">
        <f t="shared" si="0"/>
        <v>216.36999999999998</v>
      </c>
      <c r="O49" s="112">
        <f t="shared" si="1"/>
        <v>0</v>
      </c>
      <c r="P49">
        <v>84.160000000000011</v>
      </c>
      <c r="Q49">
        <v>48.670000000000009</v>
      </c>
      <c r="R49">
        <v>5.0000000000000009</v>
      </c>
      <c r="S49">
        <v>19.730000000000004</v>
      </c>
      <c r="T49">
        <v>58.810000000000009</v>
      </c>
      <c r="U49" s="114">
        <f t="shared" si="2"/>
        <v>216.37</v>
      </c>
      <c r="V49" s="112">
        <f t="shared" si="3"/>
        <v>0</v>
      </c>
      <c r="Y49">
        <f>BAWANA!AW49+BAWANA!AX49</f>
        <v>21.63</v>
      </c>
      <c r="Z49">
        <f>BAWANA!BD49+BAWANA!BE49</f>
        <v>32</v>
      </c>
      <c r="AA49">
        <f>BAWANA!X49+BAWANA!Y49</f>
        <v>21.63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216.37</v>
      </c>
      <c r="E50">
        <f>BAWANA!AM50</f>
        <v>0</v>
      </c>
      <c r="F50">
        <f t="shared" si="4"/>
        <v>256</v>
      </c>
      <c r="G50">
        <f t="shared" si="5"/>
        <v>216.37</v>
      </c>
      <c r="H50" s="112"/>
      <c r="I50">
        <f>BRPL_EOD!AI50+BRPL_EOD!AJ50</f>
        <v>84.16</v>
      </c>
      <c r="J50">
        <f>BYPL_EOD!AI50+BYPL_EOD!AJ50</f>
        <v>48.67</v>
      </c>
      <c r="K50">
        <f>MES_EOD!AI50+MES_EOD!AJ50</f>
        <v>5</v>
      </c>
      <c r="L50">
        <f>NDMC_EOD!AI50+NDMC_EOD!AJ50</f>
        <v>19.73</v>
      </c>
      <c r="M50">
        <f>TPDDL_EOD!AI50+TPDDL_EOD!AJ50</f>
        <v>58.81</v>
      </c>
      <c r="N50">
        <f t="shared" si="0"/>
        <v>216.36999999999998</v>
      </c>
      <c r="O50" s="112">
        <f t="shared" si="1"/>
        <v>0</v>
      </c>
      <c r="P50">
        <v>84.160000000000011</v>
      </c>
      <c r="Q50">
        <v>48.670000000000009</v>
      </c>
      <c r="R50">
        <v>5.0000000000000009</v>
      </c>
      <c r="S50">
        <v>19.730000000000004</v>
      </c>
      <c r="T50">
        <v>58.810000000000009</v>
      </c>
      <c r="U50" s="114">
        <f t="shared" si="2"/>
        <v>216.37</v>
      </c>
      <c r="V50" s="112">
        <f t="shared" si="3"/>
        <v>0</v>
      </c>
      <c r="Y50">
        <f>BAWANA!AW50+BAWANA!AX50</f>
        <v>21.63</v>
      </c>
      <c r="Z50">
        <f>BAWANA!BD50+BAWANA!BE50</f>
        <v>32</v>
      </c>
      <c r="AA50">
        <f>BAWANA!X50+BAWANA!Y50</f>
        <v>21.63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216.37</v>
      </c>
      <c r="E51">
        <f>BAWANA!AM51</f>
        <v>0</v>
      </c>
      <c r="F51">
        <f t="shared" si="4"/>
        <v>256</v>
      </c>
      <c r="G51">
        <f t="shared" si="5"/>
        <v>216.37</v>
      </c>
      <c r="H51" s="112"/>
      <c r="I51">
        <f>BRPL_EOD!AI51+BRPL_EOD!AJ51</f>
        <v>84.16</v>
      </c>
      <c r="J51">
        <f>BYPL_EOD!AI51+BYPL_EOD!AJ51</f>
        <v>48.67</v>
      </c>
      <c r="K51">
        <f>MES_EOD!AI51+MES_EOD!AJ51</f>
        <v>5</v>
      </c>
      <c r="L51">
        <f>NDMC_EOD!AI51+NDMC_EOD!AJ51</f>
        <v>19.73</v>
      </c>
      <c r="M51">
        <f>TPDDL_EOD!AI51+TPDDL_EOD!AJ51</f>
        <v>58.81</v>
      </c>
      <c r="N51">
        <f t="shared" si="0"/>
        <v>216.36999999999998</v>
      </c>
      <c r="O51" s="112">
        <f t="shared" si="1"/>
        <v>0</v>
      </c>
      <c r="P51">
        <v>84.160000000000011</v>
      </c>
      <c r="Q51">
        <v>48.670000000000009</v>
      </c>
      <c r="R51">
        <v>5.0000000000000009</v>
      </c>
      <c r="S51">
        <v>19.730000000000004</v>
      </c>
      <c r="T51">
        <v>58.810000000000009</v>
      </c>
      <c r="U51" s="114">
        <f t="shared" si="2"/>
        <v>216.37</v>
      </c>
      <c r="V51" s="112">
        <f t="shared" si="3"/>
        <v>0</v>
      </c>
      <c r="Y51">
        <f>BAWANA!AW51+BAWANA!AX51</f>
        <v>21.63</v>
      </c>
      <c r="Z51">
        <f>BAWANA!BD51+BAWANA!BE51</f>
        <v>32</v>
      </c>
      <c r="AA51">
        <f>BAWANA!X51+BAWANA!Y51</f>
        <v>21.63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216.37</v>
      </c>
      <c r="E52">
        <f>BAWANA!AM52</f>
        <v>0</v>
      </c>
      <c r="F52">
        <f t="shared" si="4"/>
        <v>256</v>
      </c>
      <c r="G52">
        <f t="shared" si="5"/>
        <v>216.37</v>
      </c>
      <c r="H52" s="112"/>
      <c r="I52">
        <f>BRPL_EOD!AI52+BRPL_EOD!AJ52</f>
        <v>84.16</v>
      </c>
      <c r="J52">
        <f>BYPL_EOD!AI52+BYPL_EOD!AJ52</f>
        <v>48.67</v>
      </c>
      <c r="K52">
        <f>MES_EOD!AI52+MES_EOD!AJ52</f>
        <v>5</v>
      </c>
      <c r="L52">
        <f>NDMC_EOD!AI52+NDMC_EOD!AJ52</f>
        <v>19.73</v>
      </c>
      <c r="M52">
        <f>TPDDL_EOD!AI52+TPDDL_EOD!AJ52</f>
        <v>58.81</v>
      </c>
      <c r="N52">
        <f t="shared" si="0"/>
        <v>216.36999999999998</v>
      </c>
      <c r="O52" s="112">
        <f t="shared" si="1"/>
        <v>0</v>
      </c>
      <c r="P52">
        <v>84.160000000000011</v>
      </c>
      <c r="Q52">
        <v>48.670000000000009</v>
      </c>
      <c r="R52">
        <v>5.0000000000000009</v>
      </c>
      <c r="S52">
        <v>19.730000000000004</v>
      </c>
      <c r="T52">
        <v>58.810000000000009</v>
      </c>
      <c r="U52" s="114">
        <f t="shared" si="2"/>
        <v>216.37</v>
      </c>
      <c r="V52" s="112">
        <f t="shared" si="3"/>
        <v>0</v>
      </c>
      <c r="Y52">
        <f>BAWANA!AW52+BAWANA!AX52</f>
        <v>21.63</v>
      </c>
      <c r="Z52">
        <f>BAWANA!BD52+BAWANA!BE52</f>
        <v>32</v>
      </c>
      <c r="AA52">
        <f>BAWANA!X52+BAWANA!Y52</f>
        <v>21.63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216.37</v>
      </c>
      <c r="E53">
        <f>BAWANA!AM53</f>
        <v>0</v>
      </c>
      <c r="F53">
        <f t="shared" si="4"/>
        <v>256</v>
      </c>
      <c r="G53">
        <f t="shared" si="5"/>
        <v>216.37</v>
      </c>
      <c r="H53" s="112"/>
      <c r="I53">
        <f>BRPL_EOD!AI53+BRPL_EOD!AJ53</f>
        <v>84.16</v>
      </c>
      <c r="J53">
        <f>BYPL_EOD!AI53+BYPL_EOD!AJ53</f>
        <v>48.67</v>
      </c>
      <c r="K53">
        <f>MES_EOD!AI53+MES_EOD!AJ53</f>
        <v>5</v>
      </c>
      <c r="L53">
        <f>NDMC_EOD!AI53+NDMC_EOD!AJ53</f>
        <v>19.73</v>
      </c>
      <c r="M53">
        <f>TPDDL_EOD!AI53+TPDDL_EOD!AJ53</f>
        <v>58.81</v>
      </c>
      <c r="N53">
        <f t="shared" si="0"/>
        <v>216.36999999999998</v>
      </c>
      <c r="O53" s="112">
        <f t="shared" si="1"/>
        <v>0</v>
      </c>
      <c r="P53">
        <v>84.160000000000011</v>
      </c>
      <c r="Q53">
        <v>48.670000000000009</v>
      </c>
      <c r="R53">
        <v>5.0000000000000009</v>
      </c>
      <c r="S53">
        <v>19.730000000000004</v>
      </c>
      <c r="T53">
        <v>58.810000000000009</v>
      </c>
      <c r="U53" s="114">
        <f t="shared" si="2"/>
        <v>216.37</v>
      </c>
      <c r="V53" s="112">
        <f t="shared" si="3"/>
        <v>0</v>
      </c>
      <c r="Y53">
        <f>BAWANA!AW53+BAWANA!AX53</f>
        <v>21.63</v>
      </c>
      <c r="Z53">
        <f>BAWANA!BD53+BAWANA!BE53</f>
        <v>32</v>
      </c>
      <c r="AA53">
        <f>BAWANA!X53+BAWANA!Y53</f>
        <v>21.63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216.37</v>
      </c>
      <c r="E54">
        <f>BAWANA!AM54</f>
        <v>0</v>
      </c>
      <c r="F54">
        <f t="shared" si="4"/>
        <v>256</v>
      </c>
      <c r="G54">
        <f t="shared" si="5"/>
        <v>216.37</v>
      </c>
      <c r="H54" s="112"/>
      <c r="I54">
        <f>BRPL_EOD!AI54+BRPL_EOD!AJ54</f>
        <v>84.16</v>
      </c>
      <c r="J54">
        <f>BYPL_EOD!AI54+BYPL_EOD!AJ54</f>
        <v>48.67</v>
      </c>
      <c r="K54">
        <f>MES_EOD!AI54+MES_EOD!AJ54</f>
        <v>5</v>
      </c>
      <c r="L54">
        <f>NDMC_EOD!AI54+NDMC_EOD!AJ54</f>
        <v>19.73</v>
      </c>
      <c r="M54">
        <f>TPDDL_EOD!AI54+TPDDL_EOD!AJ54</f>
        <v>58.81</v>
      </c>
      <c r="N54">
        <f t="shared" si="0"/>
        <v>216.36999999999998</v>
      </c>
      <c r="O54" s="112">
        <f t="shared" si="1"/>
        <v>0</v>
      </c>
      <c r="P54">
        <v>84.160000000000011</v>
      </c>
      <c r="Q54">
        <v>48.670000000000009</v>
      </c>
      <c r="R54">
        <v>5.0000000000000009</v>
      </c>
      <c r="S54">
        <v>19.730000000000004</v>
      </c>
      <c r="T54">
        <v>58.810000000000009</v>
      </c>
      <c r="U54" s="114">
        <f t="shared" si="2"/>
        <v>216.37</v>
      </c>
      <c r="V54" s="112">
        <f t="shared" si="3"/>
        <v>0</v>
      </c>
      <c r="Y54">
        <f>BAWANA!AW54+BAWANA!AX54</f>
        <v>21.63</v>
      </c>
      <c r="Z54">
        <f>BAWANA!BD54+BAWANA!BE54</f>
        <v>32</v>
      </c>
      <c r="AA54">
        <f>BAWANA!X54+BAWANA!Y54</f>
        <v>21.63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216.37</v>
      </c>
      <c r="E55">
        <f>BAWANA!AM55</f>
        <v>0</v>
      </c>
      <c r="F55">
        <f t="shared" si="4"/>
        <v>256</v>
      </c>
      <c r="G55">
        <f t="shared" si="5"/>
        <v>216.37</v>
      </c>
      <c r="H55" s="112"/>
      <c r="I55">
        <f>BRPL_EOD!AI55+BRPL_EOD!AJ55</f>
        <v>84.16</v>
      </c>
      <c r="J55">
        <f>BYPL_EOD!AI55+BYPL_EOD!AJ55</f>
        <v>48.67</v>
      </c>
      <c r="K55">
        <f>MES_EOD!AI55+MES_EOD!AJ55</f>
        <v>5</v>
      </c>
      <c r="L55">
        <f>NDMC_EOD!AI55+NDMC_EOD!AJ55</f>
        <v>19.73</v>
      </c>
      <c r="M55">
        <f>TPDDL_EOD!AI55+TPDDL_EOD!AJ55</f>
        <v>58.81</v>
      </c>
      <c r="N55">
        <f t="shared" si="0"/>
        <v>216.36999999999998</v>
      </c>
      <c r="O55" s="112">
        <f t="shared" si="1"/>
        <v>0</v>
      </c>
      <c r="P55">
        <v>84.160000000000011</v>
      </c>
      <c r="Q55">
        <v>48.670000000000009</v>
      </c>
      <c r="R55">
        <v>5.0000000000000009</v>
      </c>
      <c r="S55">
        <v>19.730000000000004</v>
      </c>
      <c r="T55">
        <v>58.810000000000009</v>
      </c>
      <c r="U55" s="114">
        <f t="shared" si="2"/>
        <v>216.37</v>
      </c>
      <c r="V55" s="112">
        <f t="shared" si="3"/>
        <v>0</v>
      </c>
      <c r="Y55">
        <f>BAWANA!AW55+BAWANA!AX55</f>
        <v>21.63</v>
      </c>
      <c r="Z55">
        <f>BAWANA!BD55+BAWANA!BE55</f>
        <v>32</v>
      </c>
      <c r="AA55">
        <f>BAWANA!X55+BAWANA!Y55</f>
        <v>21.63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216.37</v>
      </c>
      <c r="E56">
        <f>BAWANA!AM56</f>
        <v>0</v>
      </c>
      <c r="F56">
        <f t="shared" si="4"/>
        <v>256</v>
      </c>
      <c r="G56">
        <f t="shared" si="5"/>
        <v>216.37</v>
      </c>
      <c r="H56" s="112"/>
      <c r="I56">
        <f>BRPL_EOD!AI56+BRPL_EOD!AJ56</f>
        <v>84.16</v>
      </c>
      <c r="J56">
        <f>BYPL_EOD!AI56+BYPL_EOD!AJ56</f>
        <v>48.67</v>
      </c>
      <c r="K56">
        <f>MES_EOD!AI56+MES_EOD!AJ56</f>
        <v>5</v>
      </c>
      <c r="L56">
        <f>NDMC_EOD!AI56+NDMC_EOD!AJ56</f>
        <v>19.73</v>
      </c>
      <c r="M56">
        <f>TPDDL_EOD!AI56+TPDDL_EOD!AJ56</f>
        <v>58.81</v>
      </c>
      <c r="N56">
        <f t="shared" si="0"/>
        <v>216.36999999999998</v>
      </c>
      <c r="O56" s="112">
        <f t="shared" si="1"/>
        <v>0</v>
      </c>
      <c r="P56">
        <v>84.160000000000011</v>
      </c>
      <c r="Q56">
        <v>48.670000000000009</v>
      </c>
      <c r="R56">
        <v>5.0000000000000009</v>
      </c>
      <c r="S56">
        <v>19.730000000000004</v>
      </c>
      <c r="T56">
        <v>58.810000000000009</v>
      </c>
      <c r="U56" s="114">
        <f t="shared" si="2"/>
        <v>216.37</v>
      </c>
      <c r="V56" s="112">
        <f t="shared" si="3"/>
        <v>0</v>
      </c>
      <c r="Y56">
        <f>BAWANA!AW56+BAWANA!AX56</f>
        <v>21.63</v>
      </c>
      <c r="Z56">
        <f>BAWANA!BD56+BAWANA!BE56</f>
        <v>32</v>
      </c>
      <c r="AA56">
        <f>BAWANA!X56+BAWANA!Y56</f>
        <v>21.63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216.37</v>
      </c>
      <c r="E57">
        <f>BAWANA!AM57</f>
        <v>0</v>
      </c>
      <c r="F57">
        <f t="shared" si="4"/>
        <v>256</v>
      </c>
      <c r="G57">
        <f t="shared" si="5"/>
        <v>216.37</v>
      </c>
      <c r="H57" s="112"/>
      <c r="I57">
        <f>BRPL_EOD!AI57+BRPL_EOD!AJ57</f>
        <v>84.16</v>
      </c>
      <c r="J57">
        <f>BYPL_EOD!AI57+BYPL_EOD!AJ57</f>
        <v>48.67</v>
      </c>
      <c r="K57">
        <f>MES_EOD!AI57+MES_EOD!AJ57</f>
        <v>5</v>
      </c>
      <c r="L57">
        <f>NDMC_EOD!AI57+NDMC_EOD!AJ57</f>
        <v>19.73</v>
      </c>
      <c r="M57">
        <f>TPDDL_EOD!AI57+TPDDL_EOD!AJ57</f>
        <v>58.81</v>
      </c>
      <c r="N57">
        <f t="shared" si="0"/>
        <v>216.36999999999998</v>
      </c>
      <c r="O57" s="112">
        <f t="shared" si="1"/>
        <v>0</v>
      </c>
      <c r="P57">
        <v>84.160000000000011</v>
      </c>
      <c r="Q57">
        <v>48.670000000000009</v>
      </c>
      <c r="R57">
        <v>5.0000000000000009</v>
      </c>
      <c r="S57">
        <v>19.730000000000004</v>
      </c>
      <c r="T57">
        <v>58.810000000000009</v>
      </c>
      <c r="U57" s="114">
        <f t="shared" si="2"/>
        <v>216.37</v>
      </c>
      <c r="V57" s="112">
        <f t="shared" si="3"/>
        <v>0</v>
      </c>
      <c r="Y57">
        <f>BAWANA!AW57+BAWANA!AX57</f>
        <v>21.63</v>
      </c>
      <c r="Z57">
        <f>BAWANA!BD57+BAWANA!BE57</f>
        <v>32</v>
      </c>
      <c r="AA57">
        <f>BAWANA!X57+BAWANA!Y57</f>
        <v>21.63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216.37</v>
      </c>
      <c r="E58">
        <f>BAWANA!AM58</f>
        <v>0</v>
      </c>
      <c r="F58">
        <f t="shared" si="4"/>
        <v>256</v>
      </c>
      <c r="G58">
        <f t="shared" si="5"/>
        <v>216.37</v>
      </c>
      <c r="H58" s="112"/>
      <c r="I58">
        <f>BRPL_EOD!AI58+BRPL_EOD!AJ58</f>
        <v>84.16</v>
      </c>
      <c r="J58">
        <f>BYPL_EOD!AI58+BYPL_EOD!AJ58</f>
        <v>48.67</v>
      </c>
      <c r="K58">
        <f>MES_EOD!AI58+MES_EOD!AJ58</f>
        <v>5</v>
      </c>
      <c r="L58">
        <f>NDMC_EOD!AI58+NDMC_EOD!AJ58</f>
        <v>19.73</v>
      </c>
      <c r="M58">
        <f>TPDDL_EOD!AI58+TPDDL_EOD!AJ58</f>
        <v>58.81</v>
      </c>
      <c r="N58">
        <f t="shared" si="0"/>
        <v>216.36999999999998</v>
      </c>
      <c r="O58" s="112">
        <f t="shared" si="1"/>
        <v>0</v>
      </c>
      <c r="P58">
        <v>84.160000000000011</v>
      </c>
      <c r="Q58">
        <v>48.670000000000009</v>
      </c>
      <c r="R58">
        <v>5.0000000000000009</v>
      </c>
      <c r="S58">
        <v>19.730000000000004</v>
      </c>
      <c r="T58">
        <v>58.810000000000009</v>
      </c>
      <c r="U58" s="114">
        <f t="shared" si="2"/>
        <v>216.37</v>
      </c>
      <c r="V58" s="112">
        <f t="shared" si="3"/>
        <v>0</v>
      </c>
      <c r="Y58">
        <f>BAWANA!AW58+BAWANA!AX58</f>
        <v>21.63</v>
      </c>
      <c r="Z58">
        <f>BAWANA!BD58+BAWANA!BE58</f>
        <v>32</v>
      </c>
      <c r="AA58">
        <f>BAWANA!X58+BAWANA!Y58</f>
        <v>21.63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216.37</v>
      </c>
      <c r="E59">
        <f>BAWANA!AM59</f>
        <v>0</v>
      </c>
      <c r="F59">
        <f t="shared" si="4"/>
        <v>256</v>
      </c>
      <c r="G59">
        <f t="shared" si="5"/>
        <v>216.37</v>
      </c>
      <c r="H59" s="112"/>
      <c r="I59">
        <f>BRPL_EOD!AI59+BRPL_EOD!AJ59</f>
        <v>84.16</v>
      </c>
      <c r="J59">
        <f>BYPL_EOD!AI59+BYPL_EOD!AJ59</f>
        <v>48.67</v>
      </c>
      <c r="K59">
        <f>MES_EOD!AI59+MES_EOD!AJ59</f>
        <v>5</v>
      </c>
      <c r="L59">
        <f>NDMC_EOD!AI59+NDMC_EOD!AJ59</f>
        <v>19.73</v>
      </c>
      <c r="M59">
        <f>TPDDL_EOD!AI59+TPDDL_EOD!AJ59</f>
        <v>58.81</v>
      </c>
      <c r="N59">
        <f t="shared" si="0"/>
        <v>216.36999999999998</v>
      </c>
      <c r="O59" s="112">
        <f t="shared" si="1"/>
        <v>0</v>
      </c>
      <c r="P59">
        <v>84.160000000000011</v>
      </c>
      <c r="Q59">
        <v>48.670000000000009</v>
      </c>
      <c r="R59">
        <v>5.0000000000000009</v>
      </c>
      <c r="S59">
        <v>19.730000000000004</v>
      </c>
      <c r="T59">
        <v>58.810000000000009</v>
      </c>
      <c r="U59" s="114">
        <f t="shared" si="2"/>
        <v>216.37</v>
      </c>
      <c r="V59" s="112">
        <f t="shared" si="3"/>
        <v>0</v>
      </c>
      <c r="Y59">
        <f>BAWANA!AW59+BAWANA!AX59</f>
        <v>21.63</v>
      </c>
      <c r="Z59">
        <f>BAWANA!BD59+BAWANA!BE59</f>
        <v>32</v>
      </c>
      <c r="AA59">
        <f>BAWANA!X59+BAWANA!Y59</f>
        <v>21.63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216.37</v>
      </c>
      <c r="E60">
        <f>BAWANA!AM60</f>
        <v>0</v>
      </c>
      <c r="F60">
        <f t="shared" si="4"/>
        <v>256</v>
      </c>
      <c r="G60">
        <f t="shared" si="5"/>
        <v>216.37</v>
      </c>
      <c r="H60" s="112"/>
      <c r="I60">
        <f>BRPL_EOD!AI60+BRPL_EOD!AJ60</f>
        <v>84.16</v>
      </c>
      <c r="J60">
        <f>BYPL_EOD!AI60+BYPL_EOD!AJ60</f>
        <v>48.67</v>
      </c>
      <c r="K60">
        <f>MES_EOD!AI60+MES_EOD!AJ60</f>
        <v>5</v>
      </c>
      <c r="L60">
        <f>NDMC_EOD!AI60+NDMC_EOD!AJ60</f>
        <v>19.73</v>
      </c>
      <c r="M60">
        <f>TPDDL_EOD!AI60+TPDDL_EOD!AJ60</f>
        <v>58.81</v>
      </c>
      <c r="N60">
        <f t="shared" si="0"/>
        <v>216.36999999999998</v>
      </c>
      <c r="O60" s="112">
        <f t="shared" si="1"/>
        <v>0</v>
      </c>
      <c r="P60">
        <v>84.160000000000011</v>
      </c>
      <c r="Q60">
        <v>48.670000000000009</v>
      </c>
      <c r="R60">
        <v>5.0000000000000009</v>
      </c>
      <c r="S60">
        <v>19.730000000000004</v>
      </c>
      <c r="T60">
        <v>58.810000000000009</v>
      </c>
      <c r="U60" s="114">
        <f t="shared" si="2"/>
        <v>216.37</v>
      </c>
      <c r="V60" s="112">
        <f t="shared" si="3"/>
        <v>0</v>
      </c>
      <c r="Y60">
        <f>BAWANA!AW60+BAWANA!AX60</f>
        <v>21.63</v>
      </c>
      <c r="Z60">
        <f>BAWANA!BD60+BAWANA!BE60</f>
        <v>32</v>
      </c>
      <c r="AA60">
        <f>BAWANA!X60+BAWANA!Y60</f>
        <v>21.63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216.37</v>
      </c>
      <c r="E61">
        <f>BAWANA!AM61</f>
        <v>0</v>
      </c>
      <c r="F61">
        <f t="shared" si="4"/>
        <v>256</v>
      </c>
      <c r="G61">
        <f t="shared" si="5"/>
        <v>216.37</v>
      </c>
      <c r="H61" s="112"/>
      <c r="I61">
        <f>BRPL_EOD!AI61+BRPL_EOD!AJ61</f>
        <v>84.16</v>
      </c>
      <c r="J61">
        <f>BYPL_EOD!AI61+BYPL_EOD!AJ61</f>
        <v>48.67</v>
      </c>
      <c r="K61">
        <f>MES_EOD!AI61+MES_EOD!AJ61</f>
        <v>5</v>
      </c>
      <c r="L61">
        <f>NDMC_EOD!AI61+NDMC_EOD!AJ61</f>
        <v>19.73</v>
      </c>
      <c r="M61">
        <f>TPDDL_EOD!AI61+TPDDL_EOD!AJ61</f>
        <v>58.81</v>
      </c>
      <c r="N61">
        <f t="shared" si="0"/>
        <v>216.36999999999998</v>
      </c>
      <c r="O61" s="112">
        <f t="shared" si="1"/>
        <v>0</v>
      </c>
      <c r="P61">
        <v>84.160000000000011</v>
      </c>
      <c r="Q61">
        <v>48.670000000000009</v>
      </c>
      <c r="R61">
        <v>5.0000000000000009</v>
      </c>
      <c r="S61">
        <v>19.730000000000004</v>
      </c>
      <c r="T61">
        <v>58.810000000000009</v>
      </c>
      <c r="U61" s="114">
        <f t="shared" si="2"/>
        <v>216.37</v>
      </c>
      <c r="V61" s="112">
        <f t="shared" si="3"/>
        <v>0</v>
      </c>
      <c r="Y61">
        <f>BAWANA!AW61+BAWANA!AX61</f>
        <v>21.63</v>
      </c>
      <c r="Z61">
        <f>BAWANA!BD61+BAWANA!BE61</f>
        <v>32</v>
      </c>
      <c r="AA61">
        <f>BAWANA!X61+BAWANA!Y61</f>
        <v>21.63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216.37</v>
      </c>
      <c r="E62">
        <f>BAWANA!AM62</f>
        <v>0</v>
      </c>
      <c r="F62">
        <f t="shared" si="4"/>
        <v>256</v>
      </c>
      <c r="G62">
        <f t="shared" si="5"/>
        <v>216.37</v>
      </c>
      <c r="H62" s="112"/>
      <c r="I62">
        <f>BRPL_EOD!AI62+BRPL_EOD!AJ62</f>
        <v>84.16</v>
      </c>
      <c r="J62">
        <f>BYPL_EOD!AI62+BYPL_EOD!AJ62</f>
        <v>48.67</v>
      </c>
      <c r="K62">
        <f>MES_EOD!AI62+MES_EOD!AJ62</f>
        <v>5</v>
      </c>
      <c r="L62">
        <f>NDMC_EOD!AI62+NDMC_EOD!AJ62</f>
        <v>19.73</v>
      </c>
      <c r="M62">
        <f>TPDDL_EOD!AI62+TPDDL_EOD!AJ62</f>
        <v>58.81</v>
      </c>
      <c r="N62">
        <f t="shared" si="0"/>
        <v>216.36999999999998</v>
      </c>
      <c r="O62" s="112">
        <f t="shared" si="1"/>
        <v>0</v>
      </c>
      <c r="P62">
        <v>84.160000000000011</v>
      </c>
      <c r="Q62">
        <v>48.670000000000009</v>
      </c>
      <c r="R62">
        <v>5.0000000000000009</v>
      </c>
      <c r="S62">
        <v>19.730000000000004</v>
      </c>
      <c r="T62">
        <v>58.810000000000009</v>
      </c>
      <c r="U62" s="114">
        <f t="shared" si="2"/>
        <v>216.37</v>
      </c>
      <c r="V62" s="112">
        <f t="shared" si="3"/>
        <v>0</v>
      </c>
      <c r="Y62">
        <f>BAWANA!AW62+BAWANA!AX62</f>
        <v>21.63</v>
      </c>
      <c r="Z62">
        <f>BAWANA!BD62+BAWANA!BE62</f>
        <v>32</v>
      </c>
      <c r="AA62">
        <f>BAWANA!X62+BAWANA!Y62</f>
        <v>21.63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216.37</v>
      </c>
      <c r="E63">
        <f>BAWANA!AM63</f>
        <v>0</v>
      </c>
      <c r="F63">
        <f t="shared" si="4"/>
        <v>256</v>
      </c>
      <c r="G63">
        <f t="shared" si="5"/>
        <v>216.37</v>
      </c>
      <c r="H63" s="112"/>
      <c r="I63">
        <f>BRPL_EOD!AI63+BRPL_EOD!AJ63</f>
        <v>84.16</v>
      </c>
      <c r="J63">
        <f>BYPL_EOD!AI63+BYPL_EOD!AJ63</f>
        <v>48.67</v>
      </c>
      <c r="K63">
        <f>MES_EOD!AI63+MES_EOD!AJ63</f>
        <v>5</v>
      </c>
      <c r="L63">
        <f>NDMC_EOD!AI63+NDMC_EOD!AJ63</f>
        <v>19.73</v>
      </c>
      <c r="M63">
        <f>TPDDL_EOD!AI63+TPDDL_EOD!AJ63</f>
        <v>58.81</v>
      </c>
      <c r="N63">
        <f t="shared" si="0"/>
        <v>216.36999999999998</v>
      </c>
      <c r="O63" s="112">
        <f t="shared" si="1"/>
        <v>0</v>
      </c>
      <c r="P63">
        <v>84.160000000000011</v>
      </c>
      <c r="Q63">
        <v>48.670000000000009</v>
      </c>
      <c r="R63">
        <v>5.0000000000000009</v>
      </c>
      <c r="S63">
        <v>19.730000000000004</v>
      </c>
      <c r="T63">
        <v>58.810000000000009</v>
      </c>
      <c r="U63" s="114">
        <f t="shared" si="2"/>
        <v>216.37</v>
      </c>
      <c r="V63" s="112">
        <f t="shared" si="3"/>
        <v>0</v>
      </c>
      <c r="Y63">
        <f>BAWANA!AW63+BAWANA!AX63</f>
        <v>21.63</v>
      </c>
      <c r="Z63">
        <f>BAWANA!BD63+BAWANA!BE63</f>
        <v>32</v>
      </c>
      <c r="AA63">
        <f>BAWANA!X63+BAWANA!Y63</f>
        <v>21.63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216.37</v>
      </c>
      <c r="E64">
        <f>BAWANA!AM64</f>
        <v>0</v>
      </c>
      <c r="F64">
        <f t="shared" si="4"/>
        <v>256</v>
      </c>
      <c r="G64">
        <f t="shared" si="5"/>
        <v>216.37</v>
      </c>
      <c r="H64" s="112"/>
      <c r="I64">
        <f>BRPL_EOD!AI64+BRPL_EOD!AJ64</f>
        <v>84.16</v>
      </c>
      <c r="J64">
        <f>BYPL_EOD!AI64+BYPL_EOD!AJ64</f>
        <v>48.67</v>
      </c>
      <c r="K64">
        <f>MES_EOD!AI64+MES_EOD!AJ64</f>
        <v>5</v>
      </c>
      <c r="L64">
        <f>NDMC_EOD!AI64+NDMC_EOD!AJ64</f>
        <v>19.73</v>
      </c>
      <c r="M64">
        <f>TPDDL_EOD!AI64+TPDDL_EOD!AJ64</f>
        <v>58.81</v>
      </c>
      <c r="N64">
        <f t="shared" si="0"/>
        <v>216.36999999999998</v>
      </c>
      <c r="O64" s="112">
        <f t="shared" si="1"/>
        <v>0</v>
      </c>
      <c r="P64">
        <v>84.160000000000011</v>
      </c>
      <c r="Q64">
        <v>48.670000000000009</v>
      </c>
      <c r="R64">
        <v>5.0000000000000009</v>
      </c>
      <c r="S64">
        <v>19.730000000000004</v>
      </c>
      <c r="T64">
        <v>58.810000000000009</v>
      </c>
      <c r="U64" s="114">
        <f t="shared" si="2"/>
        <v>216.37</v>
      </c>
      <c r="V64" s="112">
        <f t="shared" si="3"/>
        <v>0</v>
      </c>
      <c r="Y64">
        <f>BAWANA!AW64+BAWANA!AX64</f>
        <v>21.63</v>
      </c>
      <c r="Z64">
        <f>BAWANA!BD64+BAWANA!BE64</f>
        <v>32</v>
      </c>
      <c r="AA64">
        <f>BAWANA!X64+BAWANA!Y64</f>
        <v>21.63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216.37</v>
      </c>
      <c r="E65">
        <f>BAWANA!AM65</f>
        <v>0</v>
      </c>
      <c r="F65">
        <f t="shared" si="4"/>
        <v>256</v>
      </c>
      <c r="G65">
        <f t="shared" si="5"/>
        <v>216.37</v>
      </c>
      <c r="H65" s="112"/>
      <c r="I65">
        <f>BRPL_EOD!AI65+BRPL_EOD!AJ65</f>
        <v>84.16</v>
      </c>
      <c r="J65">
        <f>BYPL_EOD!AI65+BYPL_EOD!AJ65</f>
        <v>48.67</v>
      </c>
      <c r="K65">
        <f>MES_EOD!AI65+MES_EOD!AJ65</f>
        <v>5</v>
      </c>
      <c r="L65">
        <f>NDMC_EOD!AI65+NDMC_EOD!AJ65</f>
        <v>19.73</v>
      </c>
      <c r="M65">
        <f>TPDDL_EOD!AI65+TPDDL_EOD!AJ65</f>
        <v>58.81</v>
      </c>
      <c r="N65">
        <f t="shared" si="0"/>
        <v>216.36999999999998</v>
      </c>
      <c r="O65" s="112">
        <f t="shared" si="1"/>
        <v>0</v>
      </c>
      <c r="P65">
        <v>84.160000000000011</v>
      </c>
      <c r="Q65">
        <v>48.670000000000009</v>
      </c>
      <c r="R65">
        <v>5.0000000000000009</v>
      </c>
      <c r="S65">
        <v>19.730000000000004</v>
      </c>
      <c r="T65">
        <v>58.810000000000009</v>
      </c>
      <c r="U65" s="114">
        <f t="shared" si="2"/>
        <v>216.37</v>
      </c>
      <c r="V65" s="112">
        <f t="shared" si="3"/>
        <v>0</v>
      </c>
      <c r="Y65">
        <f>BAWANA!AW65+BAWANA!AX65</f>
        <v>21.63</v>
      </c>
      <c r="Z65">
        <f>BAWANA!BD65+BAWANA!BE65</f>
        <v>32</v>
      </c>
      <c r="AA65">
        <f>BAWANA!X65+BAWANA!Y65</f>
        <v>21.63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216.37</v>
      </c>
      <c r="E66">
        <f>BAWANA!AM66</f>
        <v>0</v>
      </c>
      <c r="F66">
        <f t="shared" si="4"/>
        <v>256</v>
      </c>
      <c r="G66">
        <f t="shared" si="5"/>
        <v>216.37</v>
      </c>
      <c r="H66" s="112"/>
      <c r="I66">
        <f>BRPL_EOD!AI66+BRPL_EOD!AJ66</f>
        <v>84.16</v>
      </c>
      <c r="J66">
        <f>BYPL_EOD!AI66+BYPL_EOD!AJ66</f>
        <v>48.67</v>
      </c>
      <c r="K66">
        <f>MES_EOD!AI66+MES_EOD!AJ66</f>
        <v>5</v>
      </c>
      <c r="L66">
        <f>NDMC_EOD!AI66+NDMC_EOD!AJ66</f>
        <v>19.73</v>
      </c>
      <c r="M66">
        <f>TPDDL_EOD!AI66+TPDDL_EOD!AJ66</f>
        <v>58.81</v>
      </c>
      <c r="N66">
        <f t="shared" si="0"/>
        <v>216.36999999999998</v>
      </c>
      <c r="O66" s="112">
        <f t="shared" si="1"/>
        <v>0</v>
      </c>
      <c r="P66">
        <v>84.160000000000011</v>
      </c>
      <c r="Q66">
        <v>48.670000000000009</v>
      </c>
      <c r="R66">
        <v>5.0000000000000009</v>
      </c>
      <c r="S66">
        <v>19.730000000000004</v>
      </c>
      <c r="T66">
        <v>58.810000000000009</v>
      </c>
      <c r="U66" s="114">
        <f t="shared" si="2"/>
        <v>216.37</v>
      </c>
      <c r="V66" s="112">
        <f t="shared" si="3"/>
        <v>0</v>
      </c>
      <c r="Y66">
        <f>BAWANA!AW66+BAWANA!AX66</f>
        <v>21.63</v>
      </c>
      <c r="Z66">
        <f>BAWANA!BD66+BAWANA!BE66</f>
        <v>32</v>
      </c>
      <c r="AA66">
        <f>BAWANA!X66+BAWANA!Y66</f>
        <v>21.63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216.37</v>
      </c>
      <c r="E67">
        <f>BAWANA!AM67</f>
        <v>0</v>
      </c>
      <c r="F67">
        <f t="shared" si="4"/>
        <v>256</v>
      </c>
      <c r="G67">
        <f t="shared" si="5"/>
        <v>216.37</v>
      </c>
      <c r="H67" s="112"/>
      <c r="I67">
        <f>BRPL_EOD!AI67+BRPL_EOD!AJ67</f>
        <v>84.16</v>
      </c>
      <c r="J67">
        <f>BYPL_EOD!AI67+BYPL_EOD!AJ67</f>
        <v>48.67</v>
      </c>
      <c r="K67">
        <f>MES_EOD!AI67+MES_EOD!AJ67</f>
        <v>5</v>
      </c>
      <c r="L67">
        <f>NDMC_EOD!AI67+NDMC_EOD!AJ67</f>
        <v>19.73</v>
      </c>
      <c r="M67">
        <f>TPDDL_EOD!AI67+TPDDL_EOD!AJ67</f>
        <v>58.81</v>
      </c>
      <c r="N67">
        <f t="shared" ref="N67:N98" si="7">SUM(I67:M67)</f>
        <v>216.36999999999998</v>
      </c>
      <c r="O67" s="112">
        <f t="shared" ref="O67:O98" si="8">G67-N67</f>
        <v>0</v>
      </c>
      <c r="P67">
        <v>84.160000000000011</v>
      </c>
      <c r="Q67">
        <v>48.670000000000009</v>
      </c>
      <c r="R67">
        <v>5.0000000000000009</v>
      </c>
      <c r="S67">
        <v>19.730000000000004</v>
      </c>
      <c r="T67">
        <v>58.810000000000009</v>
      </c>
      <c r="U67" s="114">
        <f t="shared" ref="U67:U98" si="9">SUM(P67:T67)</f>
        <v>216.37</v>
      </c>
      <c r="V67" s="112">
        <f t="shared" ref="V67:V99" si="10">G67-U67</f>
        <v>0</v>
      </c>
      <c r="Y67">
        <f>BAWANA!AW67+BAWANA!AX67</f>
        <v>21.63</v>
      </c>
      <c r="Z67">
        <f>BAWANA!BD67+BAWANA!BE67</f>
        <v>32</v>
      </c>
      <c r="AA67">
        <f>BAWANA!X67+BAWANA!Y67</f>
        <v>21.63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216.37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216.37</v>
      </c>
      <c r="H68" s="112"/>
      <c r="I68">
        <f>BRPL_EOD!AI68+BRPL_EOD!AJ68</f>
        <v>84.16</v>
      </c>
      <c r="J68">
        <f>BYPL_EOD!AI68+BYPL_EOD!AJ68</f>
        <v>48.67</v>
      </c>
      <c r="K68">
        <f>MES_EOD!AI68+MES_EOD!AJ68</f>
        <v>5</v>
      </c>
      <c r="L68">
        <f>NDMC_EOD!AI68+NDMC_EOD!AJ68</f>
        <v>19.73</v>
      </c>
      <c r="M68">
        <f>TPDDL_EOD!AI68+TPDDL_EOD!AJ68</f>
        <v>58.81</v>
      </c>
      <c r="N68">
        <f t="shared" si="7"/>
        <v>216.36999999999998</v>
      </c>
      <c r="O68" s="112">
        <f t="shared" si="8"/>
        <v>0</v>
      </c>
      <c r="P68">
        <v>84.160000000000011</v>
      </c>
      <c r="Q68">
        <v>48.670000000000009</v>
      </c>
      <c r="R68">
        <v>5.0000000000000009</v>
      </c>
      <c r="S68">
        <v>19.730000000000004</v>
      </c>
      <c r="T68">
        <v>58.810000000000009</v>
      </c>
      <c r="U68" s="114">
        <f t="shared" si="9"/>
        <v>216.37</v>
      </c>
      <c r="V68" s="112">
        <f t="shared" si="10"/>
        <v>0</v>
      </c>
      <c r="Y68">
        <f>BAWANA!AW68+BAWANA!AX68</f>
        <v>21.63</v>
      </c>
      <c r="Z68">
        <f>BAWANA!BD68+BAWANA!BE68</f>
        <v>32</v>
      </c>
      <c r="AA68">
        <f>BAWANA!X68+BAWANA!Y68</f>
        <v>21.63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216.37</v>
      </c>
      <c r="E69">
        <f>BAWANA!AM69</f>
        <v>0</v>
      </c>
      <c r="F69">
        <f t="shared" si="11"/>
        <v>256</v>
      </c>
      <c r="G69">
        <f t="shared" si="12"/>
        <v>216.37</v>
      </c>
      <c r="H69" s="112"/>
      <c r="I69">
        <f>BRPL_EOD!AI69+BRPL_EOD!AJ69</f>
        <v>84.16</v>
      </c>
      <c r="J69">
        <f>BYPL_EOD!AI69+BYPL_EOD!AJ69</f>
        <v>48.67</v>
      </c>
      <c r="K69">
        <f>MES_EOD!AI69+MES_EOD!AJ69</f>
        <v>5</v>
      </c>
      <c r="L69">
        <f>NDMC_EOD!AI69+NDMC_EOD!AJ69</f>
        <v>19.73</v>
      </c>
      <c r="M69">
        <f>TPDDL_EOD!AI69+TPDDL_EOD!AJ69</f>
        <v>58.81</v>
      </c>
      <c r="N69">
        <f t="shared" si="7"/>
        <v>216.36999999999998</v>
      </c>
      <c r="O69" s="112">
        <f t="shared" si="8"/>
        <v>0</v>
      </c>
      <c r="P69">
        <v>84.160000000000011</v>
      </c>
      <c r="Q69">
        <v>48.670000000000009</v>
      </c>
      <c r="R69">
        <v>5.0000000000000009</v>
      </c>
      <c r="S69">
        <v>19.730000000000004</v>
      </c>
      <c r="T69">
        <v>58.810000000000009</v>
      </c>
      <c r="U69" s="114">
        <f t="shared" si="9"/>
        <v>216.37</v>
      </c>
      <c r="V69" s="112">
        <f t="shared" si="10"/>
        <v>0</v>
      </c>
      <c r="Y69">
        <f>BAWANA!AW69+BAWANA!AX69</f>
        <v>21.63</v>
      </c>
      <c r="Z69">
        <f>BAWANA!BD69+BAWANA!BE69</f>
        <v>32</v>
      </c>
      <c r="AA69">
        <f>BAWANA!X69+BAWANA!Y69</f>
        <v>21.63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216.37</v>
      </c>
      <c r="E70">
        <f>BAWANA!AM70</f>
        <v>0</v>
      </c>
      <c r="F70">
        <f t="shared" si="11"/>
        <v>256</v>
      </c>
      <c r="G70">
        <f t="shared" si="12"/>
        <v>216.37</v>
      </c>
      <c r="H70" s="112"/>
      <c r="I70">
        <f>BRPL_EOD!AI70+BRPL_EOD!AJ70</f>
        <v>84.16</v>
      </c>
      <c r="J70">
        <f>BYPL_EOD!AI70+BYPL_EOD!AJ70</f>
        <v>48.67</v>
      </c>
      <c r="K70">
        <f>MES_EOD!AI70+MES_EOD!AJ70</f>
        <v>5</v>
      </c>
      <c r="L70">
        <f>NDMC_EOD!AI70+NDMC_EOD!AJ70</f>
        <v>19.73</v>
      </c>
      <c r="M70">
        <f>TPDDL_EOD!AI70+TPDDL_EOD!AJ70</f>
        <v>58.81</v>
      </c>
      <c r="N70">
        <f t="shared" si="7"/>
        <v>216.36999999999998</v>
      </c>
      <c r="O70" s="112">
        <f t="shared" si="8"/>
        <v>0</v>
      </c>
      <c r="P70">
        <v>84.160000000000011</v>
      </c>
      <c r="Q70">
        <v>48.670000000000009</v>
      </c>
      <c r="R70">
        <v>5.0000000000000009</v>
      </c>
      <c r="S70">
        <v>19.730000000000004</v>
      </c>
      <c r="T70">
        <v>58.810000000000009</v>
      </c>
      <c r="U70" s="114">
        <f t="shared" si="9"/>
        <v>216.37</v>
      </c>
      <c r="V70" s="112">
        <f t="shared" si="10"/>
        <v>0</v>
      </c>
      <c r="Y70">
        <f>BAWANA!AW70+BAWANA!AX70</f>
        <v>21.63</v>
      </c>
      <c r="Z70">
        <f>BAWANA!BD70+BAWANA!BE70</f>
        <v>32</v>
      </c>
      <c r="AA70">
        <f>BAWANA!X70+BAWANA!Y70</f>
        <v>21.63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216.37</v>
      </c>
      <c r="E71">
        <f>BAWANA!AM71</f>
        <v>0</v>
      </c>
      <c r="F71">
        <f t="shared" si="11"/>
        <v>256</v>
      </c>
      <c r="G71">
        <f t="shared" si="12"/>
        <v>216.37</v>
      </c>
      <c r="H71" s="112"/>
      <c r="I71">
        <f>BRPL_EOD!AI71+BRPL_EOD!AJ71</f>
        <v>84.16</v>
      </c>
      <c r="J71">
        <f>BYPL_EOD!AI71+BYPL_EOD!AJ71</f>
        <v>48.67</v>
      </c>
      <c r="K71">
        <f>MES_EOD!AI71+MES_EOD!AJ71</f>
        <v>5</v>
      </c>
      <c r="L71">
        <f>NDMC_EOD!AI71+NDMC_EOD!AJ71</f>
        <v>19.73</v>
      </c>
      <c r="M71">
        <f>TPDDL_EOD!AI71+TPDDL_EOD!AJ71</f>
        <v>58.81</v>
      </c>
      <c r="N71">
        <f t="shared" si="7"/>
        <v>216.36999999999998</v>
      </c>
      <c r="O71" s="112">
        <f t="shared" si="8"/>
        <v>0</v>
      </c>
      <c r="P71">
        <v>84.160000000000011</v>
      </c>
      <c r="Q71">
        <v>48.670000000000009</v>
      </c>
      <c r="R71">
        <v>5.0000000000000009</v>
      </c>
      <c r="S71">
        <v>19.730000000000004</v>
      </c>
      <c r="T71">
        <v>58.810000000000009</v>
      </c>
      <c r="U71" s="114">
        <f t="shared" si="9"/>
        <v>216.37</v>
      </c>
      <c r="V71" s="112">
        <f t="shared" si="10"/>
        <v>0</v>
      </c>
      <c r="Y71">
        <f>BAWANA!AW71+BAWANA!AX71</f>
        <v>21.63</v>
      </c>
      <c r="Z71">
        <f>BAWANA!BD71+BAWANA!BE71</f>
        <v>32</v>
      </c>
      <c r="AA71">
        <f>BAWANA!X71+BAWANA!Y71</f>
        <v>21.63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216.37</v>
      </c>
      <c r="E72">
        <f>BAWANA!AM72</f>
        <v>0</v>
      </c>
      <c r="F72">
        <f t="shared" si="11"/>
        <v>256</v>
      </c>
      <c r="G72">
        <f t="shared" si="12"/>
        <v>216.37</v>
      </c>
      <c r="H72" s="112"/>
      <c r="I72">
        <f>BRPL_EOD!AI72+BRPL_EOD!AJ72</f>
        <v>84.16</v>
      </c>
      <c r="J72">
        <f>BYPL_EOD!AI72+BYPL_EOD!AJ72</f>
        <v>48.67</v>
      </c>
      <c r="K72">
        <f>MES_EOD!AI72+MES_EOD!AJ72</f>
        <v>5</v>
      </c>
      <c r="L72">
        <f>NDMC_EOD!AI72+NDMC_EOD!AJ72</f>
        <v>19.73</v>
      </c>
      <c r="M72">
        <f>TPDDL_EOD!AI72+TPDDL_EOD!AJ72</f>
        <v>58.81</v>
      </c>
      <c r="N72">
        <f t="shared" si="7"/>
        <v>216.36999999999998</v>
      </c>
      <c r="O72" s="112">
        <f t="shared" si="8"/>
        <v>0</v>
      </c>
      <c r="P72">
        <v>84.160000000000011</v>
      </c>
      <c r="Q72">
        <v>48.670000000000009</v>
      </c>
      <c r="R72">
        <v>5.0000000000000009</v>
      </c>
      <c r="S72">
        <v>19.730000000000004</v>
      </c>
      <c r="T72">
        <v>58.810000000000009</v>
      </c>
      <c r="U72" s="114">
        <f t="shared" si="9"/>
        <v>216.37</v>
      </c>
      <c r="V72" s="112">
        <f t="shared" si="10"/>
        <v>0</v>
      </c>
      <c r="Y72">
        <f>BAWANA!AW72+BAWANA!AX72</f>
        <v>21.63</v>
      </c>
      <c r="Z72">
        <f>BAWANA!BD72+BAWANA!BE72</f>
        <v>32</v>
      </c>
      <c r="AA72">
        <f>BAWANA!X72+BAWANA!Y72</f>
        <v>21.63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216.37</v>
      </c>
      <c r="E73">
        <f>BAWANA!AM73</f>
        <v>0</v>
      </c>
      <c r="F73">
        <f t="shared" si="11"/>
        <v>256</v>
      </c>
      <c r="G73">
        <f t="shared" si="12"/>
        <v>216.37</v>
      </c>
      <c r="H73" s="112"/>
      <c r="I73">
        <f>BRPL_EOD!AI73+BRPL_EOD!AJ73</f>
        <v>84.16</v>
      </c>
      <c r="J73">
        <f>BYPL_EOD!AI73+BYPL_EOD!AJ73</f>
        <v>48.67</v>
      </c>
      <c r="K73">
        <f>MES_EOD!AI73+MES_EOD!AJ73</f>
        <v>5</v>
      </c>
      <c r="L73">
        <f>NDMC_EOD!AI73+NDMC_EOD!AJ73</f>
        <v>19.73</v>
      </c>
      <c r="M73">
        <f>TPDDL_EOD!AI73+TPDDL_EOD!AJ73</f>
        <v>58.81</v>
      </c>
      <c r="N73">
        <f t="shared" si="7"/>
        <v>216.36999999999998</v>
      </c>
      <c r="O73" s="112">
        <f t="shared" si="8"/>
        <v>0</v>
      </c>
      <c r="P73">
        <v>84.160000000000011</v>
      </c>
      <c r="Q73">
        <v>48.670000000000009</v>
      </c>
      <c r="R73">
        <v>5.0000000000000009</v>
      </c>
      <c r="S73">
        <v>19.730000000000004</v>
      </c>
      <c r="T73">
        <v>58.810000000000009</v>
      </c>
      <c r="U73" s="114">
        <f t="shared" si="9"/>
        <v>216.37</v>
      </c>
      <c r="V73" s="112">
        <f t="shared" si="10"/>
        <v>0</v>
      </c>
      <c r="Y73">
        <f>BAWANA!AW73+BAWANA!AX73</f>
        <v>21.63</v>
      </c>
      <c r="Z73">
        <f>BAWANA!BD73+BAWANA!BE73</f>
        <v>32</v>
      </c>
      <c r="AA73">
        <f>BAWANA!X73+BAWANA!Y73</f>
        <v>21.63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216.37</v>
      </c>
      <c r="E74">
        <f>BAWANA!AM74</f>
        <v>0</v>
      </c>
      <c r="F74">
        <f t="shared" si="11"/>
        <v>256</v>
      </c>
      <c r="G74">
        <f t="shared" si="12"/>
        <v>216.37</v>
      </c>
      <c r="H74" s="112"/>
      <c r="I74">
        <f>BRPL_EOD!AI74+BRPL_EOD!AJ74</f>
        <v>84.16</v>
      </c>
      <c r="J74">
        <f>BYPL_EOD!AI74+BYPL_EOD!AJ74</f>
        <v>48.67</v>
      </c>
      <c r="K74">
        <f>MES_EOD!AI74+MES_EOD!AJ74</f>
        <v>5</v>
      </c>
      <c r="L74">
        <f>NDMC_EOD!AI74+NDMC_EOD!AJ74</f>
        <v>19.73</v>
      </c>
      <c r="M74">
        <f>TPDDL_EOD!AI74+TPDDL_EOD!AJ74</f>
        <v>58.81</v>
      </c>
      <c r="N74">
        <f t="shared" si="7"/>
        <v>216.36999999999998</v>
      </c>
      <c r="O74" s="112">
        <f t="shared" si="8"/>
        <v>0</v>
      </c>
      <c r="P74">
        <v>84.160000000000011</v>
      </c>
      <c r="Q74">
        <v>48.670000000000009</v>
      </c>
      <c r="R74">
        <v>5.0000000000000009</v>
      </c>
      <c r="S74">
        <v>19.730000000000004</v>
      </c>
      <c r="T74">
        <v>58.810000000000009</v>
      </c>
      <c r="U74" s="114">
        <f t="shared" si="9"/>
        <v>216.37</v>
      </c>
      <c r="V74" s="112">
        <f t="shared" si="10"/>
        <v>0</v>
      </c>
      <c r="Y74">
        <f>BAWANA!AW74+BAWANA!AX74</f>
        <v>21.63</v>
      </c>
      <c r="Z74">
        <f>BAWANA!BD74+BAWANA!BE74</f>
        <v>32</v>
      </c>
      <c r="AA74">
        <f>BAWANA!X74+BAWANA!Y74</f>
        <v>21.63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216.37</v>
      </c>
      <c r="E75">
        <f>BAWANA!AM75</f>
        <v>0</v>
      </c>
      <c r="F75">
        <f t="shared" si="11"/>
        <v>256</v>
      </c>
      <c r="G75">
        <f t="shared" si="12"/>
        <v>216.37</v>
      </c>
      <c r="H75" s="112"/>
      <c r="I75">
        <f>BRPL_EOD!AI75+BRPL_EOD!AJ75</f>
        <v>84.16</v>
      </c>
      <c r="J75">
        <f>BYPL_EOD!AI75+BYPL_EOD!AJ75</f>
        <v>48.67</v>
      </c>
      <c r="K75">
        <f>MES_EOD!AI75+MES_EOD!AJ75</f>
        <v>5</v>
      </c>
      <c r="L75">
        <f>NDMC_EOD!AI75+NDMC_EOD!AJ75</f>
        <v>19.73</v>
      </c>
      <c r="M75">
        <f>TPDDL_EOD!AI75+TPDDL_EOD!AJ75</f>
        <v>58.81</v>
      </c>
      <c r="N75">
        <f t="shared" si="7"/>
        <v>216.36999999999998</v>
      </c>
      <c r="O75" s="112">
        <f t="shared" si="8"/>
        <v>0</v>
      </c>
      <c r="P75">
        <v>84.160000000000011</v>
      </c>
      <c r="Q75">
        <v>48.670000000000009</v>
      </c>
      <c r="R75">
        <v>5.0000000000000009</v>
      </c>
      <c r="S75">
        <v>19.730000000000004</v>
      </c>
      <c r="T75">
        <v>58.810000000000009</v>
      </c>
      <c r="U75" s="114">
        <f t="shared" si="9"/>
        <v>216.37</v>
      </c>
      <c r="V75" s="112">
        <f t="shared" si="10"/>
        <v>0</v>
      </c>
      <c r="Y75">
        <f>BAWANA!AW75+BAWANA!AX75</f>
        <v>21.63</v>
      </c>
      <c r="Z75">
        <f>BAWANA!BD75+BAWANA!BE75</f>
        <v>32</v>
      </c>
      <c r="AA75">
        <f>BAWANA!X75+BAWANA!Y75</f>
        <v>21.63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216.37</v>
      </c>
      <c r="E76">
        <f>BAWANA!AM76</f>
        <v>0</v>
      </c>
      <c r="F76">
        <f t="shared" si="11"/>
        <v>256</v>
      </c>
      <c r="G76">
        <f t="shared" si="12"/>
        <v>216.37</v>
      </c>
      <c r="H76" s="112"/>
      <c r="I76">
        <f>BRPL_EOD!AI76+BRPL_EOD!AJ76</f>
        <v>84.16</v>
      </c>
      <c r="J76">
        <f>BYPL_EOD!AI76+BYPL_EOD!AJ76</f>
        <v>48.67</v>
      </c>
      <c r="K76">
        <f>MES_EOD!AI76+MES_EOD!AJ76</f>
        <v>5</v>
      </c>
      <c r="L76">
        <f>NDMC_EOD!AI76+NDMC_EOD!AJ76</f>
        <v>19.73</v>
      </c>
      <c r="M76">
        <f>TPDDL_EOD!AI76+TPDDL_EOD!AJ76</f>
        <v>58.81</v>
      </c>
      <c r="N76">
        <f t="shared" si="7"/>
        <v>216.36999999999998</v>
      </c>
      <c r="O76" s="112">
        <f t="shared" si="8"/>
        <v>0</v>
      </c>
      <c r="P76">
        <v>84.160000000000011</v>
      </c>
      <c r="Q76">
        <v>48.670000000000009</v>
      </c>
      <c r="R76">
        <v>5.0000000000000009</v>
      </c>
      <c r="S76">
        <v>19.730000000000004</v>
      </c>
      <c r="T76">
        <v>58.810000000000009</v>
      </c>
      <c r="U76" s="114">
        <f t="shared" si="9"/>
        <v>216.37</v>
      </c>
      <c r="V76" s="112">
        <f t="shared" si="10"/>
        <v>0</v>
      </c>
      <c r="Y76">
        <f>BAWANA!AW76+BAWANA!AX76</f>
        <v>21.63</v>
      </c>
      <c r="Z76">
        <f>BAWANA!BD76+BAWANA!BE76</f>
        <v>32</v>
      </c>
      <c r="AA76">
        <f>BAWANA!X76+BAWANA!Y76</f>
        <v>21.63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216.37</v>
      </c>
      <c r="E77">
        <f>BAWANA!AM77</f>
        <v>0</v>
      </c>
      <c r="F77">
        <f t="shared" si="11"/>
        <v>256</v>
      </c>
      <c r="G77">
        <f t="shared" si="12"/>
        <v>216.37</v>
      </c>
      <c r="H77" s="112"/>
      <c r="I77">
        <f>BRPL_EOD!AI77+BRPL_EOD!AJ77</f>
        <v>84.16</v>
      </c>
      <c r="J77">
        <f>BYPL_EOD!AI77+BYPL_EOD!AJ77</f>
        <v>48.67</v>
      </c>
      <c r="K77">
        <f>MES_EOD!AI77+MES_EOD!AJ77</f>
        <v>5</v>
      </c>
      <c r="L77">
        <f>NDMC_EOD!AI77+NDMC_EOD!AJ77</f>
        <v>19.73</v>
      </c>
      <c r="M77">
        <f>TPDDL_EOD!AI77+TPDDL_EOD!AJ77</f>
        <v>58.81</v>
      </c>
      <c r="N77">
        <f t="shared" si="7"/>
        <v>216.36999999999998</v>
      </c>
      <c r="O77" s="112">
        <f t="shared" si="8"/>
        <v>0</v>
      </c>
      <c r="P77">
        <v>84.160000000000011</v>
      </c>
      <c r="Q77">
        <v>48.670000000000009</v>
      </c>
      <c r="R77">
        <v>5.0000000000000009</v>
      </c>
      <c r="S77">
        <v>19.730000000000004</v>
      </c>
      <c r="T77">
        <v>58.810000000000009</v>
      </c>
      <c r="U77" s="114">
        <f t="shared" si="9"/>
        <v>216.37</v>
      </c>
      <c r="V77" s="112">
        <f t="shared" si="10"/>
        <v>0</v>
      </c>
      <c r="Y77">
        <f>BAWANA!AW77+BAWANA!AX77</f>
        <v>21.63</v>
      </c>
      <c r="Z77">
        <f>BAWANA!BD77+BAWANA!BE77</f>
        <v>32</v>
      </c>
      <c r="AA77">
        <f>BAWANA!X77+BAWANA!Y77</f>
        <v>21.63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216.37</v>
      </c>
      <c r="E78">
        <f>BAWANA!AM78</f>
        <v>0</v>
      </c>
      <c r="F78">
        <f t="shared" si="11"/>
        <v>256</v>
      </c>
      <c r="G78">
        <f t="shared" si="12"/>
        <v>216.37</v>
      </c>
      <c r="H78" s="112"/>
      <c r="I78">
        <f>BRPL_EOD!AI78+BRPL_EOD!AJ78</f>
        <v>84.16</v>
      </c>
      <c r="J78">
        <f>BYPL_EOD!AI78+BYPL_EOD!AJ78</f>
        <v>48.67</v>
      </c>
      <c r="K78">
        <f>MES_EOD!AI78+MES_EOD!AJ78</f>
        <v>5</v>
      </c>
      <c r="L78">
        <f>NDMC_EOD!AI78+NDMC_EOD!AJ78</f>
        <v>19.73</v>
      </c>
      <c r="M78">
        <f>TPDDL_EOD!AI78+TPDDL_EOD!AJ78</f>
        <v>58.81</v>
      </c>
      <c r="N78">
        <f t="shared" si="7"/>
        <v>216.36999999999998</v>
      </c>
      <c r="O78" s="112">
        <f t="shared" si="8"/>
        <v>0</v>
      </c>
      <c r="P78">
        <v>84.160000000000011</v>
      </c>
      <c r="Q78">
        <v>48.670000000000009</v>
      </c>
      <c r="R78">
        <v>5.0000000000000009</v>
      </c>
      <c r="S78">
        <v>19.730000000000004</v>
      </c>
      <c r="T78">
        <v>58.810000000000009</v>
      </c>
      <c r="U78" s="114">
        <f t="shared" si="9"/>
        <v>216.37</v>
      </c>
      <c r="V78" s="112">
        <f t="shared" si="10"/>
        <v>0</v>
      </c>
      <c r="Y78">
        <f>BAWANA!AW78+BAWANA!AX78</f>
        <v>21.63</v>
      </c>
      <c r="Z78">
        <f>BAWANA!BD78+BAWANA!BE78</f>
        <v>32</v>
      </c>
      <c r="AA78">
        <f>BAWANA!X78+BAWANA!Y78</f>
        <v>21.63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229</v>
      </c>
      <c r="E79">
        <f>BAWANA!AM79</f>
        <v>0</v>
      </c>
      <c r="F79">
        <f t="shared" si="11"/>
        <v>256</v>
      </c>
      <c r="G79">
        <f t="shared" si="12"/>
        <v>229</v>
      </c>
      <c r="H79" s="112"/>
      <c r="I79">
        <f>BRPL_EOD!AI79+BRPL_EOD!AJ79</f>
        <v>75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229</v>
      </c>
      <c r="O79" s="112">
        <f t="shared" si="8"/>
        <v>0</v>
      </c>
      <c r="P79">
        <v>75</v>
      </c>
      <c r="Q79">
        <v>60</v>
      </c>
      <c r="R79">
        <v>5</v>
      </c>
      <c r="S79">
        <v>19</v>
      </c>
      <c r="T79">
        <v>70</v>
      </c>
      <c r="U79" s="114">
        <f t="shared" si="9"/>
        <v>229</v>
      </c>
      <c r="V79" s="112">
        <f t="shared" si="10"/>
        <v>0</v>
      </c>
      <c r="Y79">
        <f>BAWANA!AW79+BAWANA!AX79</f>
        <v>9</v>
      </c>
      <c r="Z79">
        <f>BAWANA!BD79+BAWANA!BE79</f>
        <v>32</v>
      </c>
      <c r="AA79">
        <f>BAWANA!X79+BAWANA!Y79</f>
        <v>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229</v>
      </c>
      <c r="E80">
        <f>BAWANA!AM80</f>
        <v>0</v>
      </c>
      <c r="F80">
        <f t="shared" si="11"/>
        <v>256</v>
      </c>
      <c r="G80">
        <f t="shared" si="12"/>
        <v>229</v>
      </c>
      <c r="H80" s="112"/>
      <c r="I80">
        <f>BRPL_EOD!AI80+BRPL_EOD!AJ80</f>
        <v>75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229</v>
      </c>
      <c r="O80" s="112">
        <f t="shared" si="8"/>
        <v>0</v>
      </c>
      <c r="P80">
        <v>75</v>
      </c>
      <c r="Q80">
        <v>60</v>
      </c>
      <c r="R80">
        <v>5</v>
      </c>
      <c r="S80">
        <v>19</v>
      </c>
      <c r="T80">
        <v>70</v>
      </c>
      <c r="U80" s="114">
        <f t="shared" si="9"/>
        <v>229</v>
      </c>
      <c r="V80" s="112">
        <f t="shared" si="10"/>
        <v>0</v>
      </c>
      <c r="Y80">
        <f>BAWANA!AW80+BAWANA!AX80</f>
        <v>9</v>
      </c>
      <c r="Z80">
        <f>BAWANA!BD80+BAWANA!BE80</f>
        <v>32</v>
      </c>
      <c r="AA80">
        <f>BAWANA!X80+BAWANA!Y80</f>
        <v>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229</v>
      </c>
      <c r="E81">
        <f>BAWANA!AM81</f>
        <v>0</v>
      </c>
      <c r="F81">
        <f t="shared" si="11"/>
        <v>256</v>
      </c>
      <c r="G81">
        <f t="shared" si="12"/>
        <v>229</v>
      </c>
      <c r="H81" s="112"/>
      <c r="I81">
        <f>BRPL_EOD!AI81+BRPL_EOD!AJ81</f>
        <v>75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229</v>
      </c>
      <c r="O81" s="112">
        <f t="shared" si="8"/>
        <v>0</v>
      </c>
      <c r="P81">
        <v>75</v>
      </c>
      <c r="Q81">
        <v>60</v>
      </c>
      <c r="R81">
        <v>5</v>
      </c>
      <c r="S81">
        <v>19</v>
      </c>
      <c r="T81">
        <v>70</v>
      </c>
      <c r="U81" s="114">
        <f t="shared" si="9"/>
        <v>229</v>
      </c>
      <c r="V81" s="112">
        <f t="shared" si="10"/>
        <v>0</v>
      </c>
      <c r="Y81">
        <f>BAWANA!AW81+BAWANA!AX81</f>
        <v>9</v>
      </c>
      <c r="Z81">
        <f>BAWANA!BD81+BAWANA!BE81</f>
        <v>32</v>
      </c>
      <c r="AA81">
        <f>BAWANA!X81+BAWANA!Y81</f>
        <v>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229</v>
      </c>
      <c r="E82">
        <f>BAWANA!AM82</f>
        <v>0</v>
      </c>
      <c r="F82">
        <f t="shared" si="11"/>
        <v>256</v>
      </c>
      <c r="G82">
        <f t="shared" si="12"/>
        <v>229</v>
      </c>
      <c r="H82" s="112"/>
      <c r="I82">
        <f>BRPL_EOD!AI82+BRPL_EOD!AJ82</f>
        <v>75</v>
      </c>
      <c r="J82">
        <f>BYPL_EOD!AI82+BYPL_EOD!AJ82</f>
        <v>60</v>
      </c>
      <c r="K82">
        <f>MES_EOD!AI82+MES_EOD!AJ82</f>
        <v>5</v>
      </c>
      <c r="L82">
        <f>NDMC_EOD!AI82+NDMC_EOD!AJ82</f>
        <v>19</v>
      </c>
      <c r="M82">
        <f>TPDDL_EOD!AI82+TPDDL_EOD!AJ82</f>
        <v>70</v>
      </c>
      <c r="N82">
        <f t="shared" si="7"/>
        <v>229</v>
      </c>
      <c r="O82" s="112">
        <f t="shared" si="8"/>
        <v>0</v>
      </c>
      <c r="P82">
        <v>75</v>
      </c>
      <c r="Q82">
        <v>60</v>
      </c>
      <c r="R82">
        <v>5</v>
      </c>
      <c r="S82">
        <v>19</v>
      </c>
      <c r="T82">
        <v>70</v>
      </c>
      <c r="U82" s="114">
        <f t="shared" si="9"/>
        <v>229</v>
      </c>
      <c r="V82" s="112">
        <f t="shared" si="10"/>
        <v>0</v>
      </c>
      <c r="Y82">
        <f>BAWANA!AW82+BAWANA!AX82</f>
        <v>9</v>
      </c>
      <c r="Z82">
        <f>BAWANA!BD82+BAWANA!BE82</f>
        <v>32</v>
      </c>
      <c r="AA82">
        <f>BAWANA!X82+BAWANA!Y82</f>
        <v>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229</v>
      </c>
      <c r="E83">
        <f>BAWANA!AM83</f>
        <v>0</v>
      </c>
      <c r="F83">
        <f t="shared" si="11"/>
        <v>256</v>
      </c>
      <c r="G83">
        <f t="shared" si="12"/>
        <v>229</v>
      </c>
      <c r="H83" s="112"/>
      <c r="I83">
        <f>BRPL_EOD!AI83+BRPL_EOD!AJ83</f>
        <v>75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229</v>
      </c>
      <c r="O83" s="112">
        <f t="shared" si="8"/>
        <v>0</v>
      </c>
      <c r="P83">
        <v>75</v>
      </c>
      <c r="Q83">
        <v>60</v>
      </c>
      <c r="R83">
        <v>5</v>
      </c>
      <c r="S83">
        <v>19</v>
      </c>
      <c r="T83">
        <v>70</v>
      </c>
      <c r="U83" s="114">
        <f t="shared" si="9"/>
        <v>229</v>
      </c>
      <c r="V83" s="112">
        <f t="shared" si="10"/>
        <v>0</v>
      </c>
      <c r="Y83">
        <f>BAWANA!AW83+BAWANA!AX83</f>
        <v>9</v>
      </c>
      <c r="Z83">
        <f>BAWANA!BD83+BAWANA!BE83</f>
        <v>32</v>
      </c>
      <c r="AA83">
        <f>BAWANA!X83+BAWANA!Y83</f>
        <v>9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229</v>
      </c>
      <c r="E84">
        <f>BAWANA!AM84</f>
        <v>0</v>
      </c>
      <c r="F84">
        <f t="shared" si="11"/>
        <v>256</v>
      </c>
      <c r="G84">
        <f t="shared" si="12"/>
        <v>229</v>
      </c>
      <c r="H84" s="112"/>
      <c r="I84">
        <f>BRPL_EOD!AI84+BRPL_EOD!AJ84</f>
        <v>75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229</v>
      </c>
      <c r="O84" s="112">
        <f t="shared" si="8"/>
        <v>0</v>
      </c>
      <c r="P84">
        <v>75</v>
      </c>
      <c r="Q84">
        <v>60</v>
      </c>
      <c r="R84">
        <v>5</v>
      </c>
      <c r="S84">
        <v>19</v>
      </c>
      <c r="T84">
        <v>70</v>
      </c>
      <c r="U84" s="114">
        <f t="shared" si="9"/>
        <v>229</v>
      </c>
      <c r="V84" s="112">
        <f t="shared" si="10"/>
        <v>0</v>
      </c>
      <c r="Y84">
        <f>BAWANA!AW84+BAWANA!AX84</f>
        <v>9</v>
      </c>
      <c r="Z84">
        <f>BAWANA!BD84+BAWANA!BE84</f>
        <v>32</v>
      </c>
      <c r="AA84">
        <f>BAWANA!X84+BAWANA!Y84</f>
        <v>9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229</v>
      </c>
      <c r="E85">
        <f>BAWANA!AM85</f>
        <v>0</v>
      </c>
      <c r="F85">
        <f t="shared" si="11"/>
        <v>256</v>
      </c>
      <c r="G85">
        <f t="shared" si="12"/>
        <v>229</v>
      </c>
      <c r="H85" s="112"/>
      <c r="I85">
        <f>BRPL_EOD!AI85+BRPL_EOD!AJ85</f>
        <v>75</v>
      </c>
      <c r="J85">
        <f>BYPL_EOD!AI85+BYPL_EOD!AJ85</f>
        <v>60</v>
      </c>
      <c r="K85">
        <f>MES_EOD!AI85+MES_EOD!AJ85</f>
        <v>5</v>
      </c>
      <c r="L85">
        <f>NDMC_EOD!AI85+NDMC_EOD!AJ85</f>
        <v>19</v>
      </c>
      <c r="M85">
        <f>TPDDL_EOD!AI85+TPDDL_EOD!AJ85</f>
        <v>70</v>
      </c>
      <c r="N85">
        <f t="shared" si="7"/>
        <v>229</v>
      </c>
      <c r="O85" s="112">
        <f t="shared" si="8"/>
        <v>0</v>
      </c>
      <c r="P85">
        <v>75</v>
      </c>
      <c r="Q85">
        <v>60</v>
      </c>
      <c r="R85">
        <v>5</v>
      </c>
      <c r="S85">
        <v>19</v>
      </c>
      <c r="T85">
        <v>70</v>
      </c>
      <c r="U85" s="114">
        <f t="shared" si="9"/>
        <v>229</v>
      </c>
      <c r="V85" s="112">
        <f t="shared" si="10"/>
        <v>0</v>
      </c>
      <c r="Y85">
        <f>BAWANA!AW85+BAWANA!AX85</f>
        <v>9</v>
      </c>
      <c r="Z85">
        <f>BAWANA!BD85+BAWANA!BE85</f>
        <v>32</v>
      </c>
      <c r="AA85">
        <f>BAWANA!X85+BAWANA!Y85</f>
        <v>9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229</v>
      </c>
      <c r="E86">
        <f>BAWANA!AM86</f>
        <v>0</v>
      </c>
      <c r="F86">
        <f t="shared" si="11"/>
        <v>256</v>
      </c>
      <c r="G86">
        <f t="shared" si="12"/>
        <v>229</v>
      </c>
      <c r="H86" s="112"/>
      <c r="I86">
        <f>BRPL_EOD!AI86+BRPL_EOD!AJ86</f>
        <v>75</v>
      </c>
      <c r="J86">
        <f>BYPL_EOD!AI86+BYPL_EOD!AJ86</f>
        <v>60</v>
      </c>
      <c r="K86">
        <f>MES_EOD!AI86+MES_EOD!AJ86</f>
        <v>5</v>
      </c>
      <c r="L86">
        <f>NDMC_EOD!AI86+NDMC_EOD!AJ86</f>
        <v>19</v>
      </c>
      <c r="M86">
        <f>TPDDL_EOD!AI86+TPDDL_EOD!AJ86</f>
        <v>70</v>
      </c>
      <c r="N86">
        <f t="shared" si="7"/>
        <v>229</v>
      </c>
      <c r="O86" s="112">
        <f t="shared" si="8"/>
        <v>0</v>
      </c>
      <c r="P86">
        <v>75</v>
      </c>
      <c r="Q86">
        <v>60</v>
      </c>
      <c r="R86">
        <v>5</v>
      </c>
      <c r="S86">
        <v>19</v>
      </c>
      <c r="T86">
        <v>70</v>
      </c>
      <c r="U86" s="114">
        <f t="shared" si="9"/>
        <v>229</v>
      </c>
      <c r="V86" s="112">
        <f t="shared" si="10"/>
        <v>0</v>
      </c>
      <c r="Y86">
        <f>BAWANA!AW86+BAWANA!AX86</f>
        <v>9</v>
      </c>
      <c r="Z86">
        <f>BAWANA!BD86+BAWANA!BE86</f>
        <v>32</v>
      </c>
      <c r="AA86">
        <f>BAWANA!X86+BAWANA!Y86</f>
        <v>9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245.48000000000002</v>
      </c>
      <c r="E87">
        <f>BAWANA!AM87</f>
        <v>0</v>
      </c>
      <c r="F87">
        <f t="shared" si="11"/>
        <v>256</v>
      </c>
      <c r="G87">
        <f t="shared" si="12"/>
        <v>245.48000000000002</v>
      </c>
      <c r="H87" s="112"/>
      <c r="I87">
        <f>BRPL_EOD!AI87+BRPL_EOD!AJ87</f>
        <v>102.29</v>
      </c>
      <c r="J87">
        <f>BYPL_EOD!AI87+BYPL_EOD!AJ87</f>
        <v>55.79</v>
      </c>
      <c r="K87">
        <f>MES_EOD!AI87+MES_EOD!AJ87</f>
        <v>4.6500000000000004</v>
      </c>
      <c r="L87">
        <f>NDMC_EOD!AI87+NDMC_EOD!AJ87</f>
        <v>17.670000000000002</v>
      </c>
      <c r="M87">
        <f>TPDDL_EOD!AI87+TPDDL_EOD!AJ87</f>
        <v>65.09</v>
      </c>
      <c r="N87">
        <f t="shared" si="7"/>
        <v>245.49000000000004</v>
      </c>
      <c r="O87" s="112">
        <f t="shared" si="8"/>
        <v>-1.0000000000019327E-2</v>
      </c>
      <c r="P87">
        <v>102.28583323149618</v>
      </c>
      <c r="Q87">
        <v>55.787727402338177</v>
      </c>
      <c r="R87">
        <v>4.6498105829158014</v>
      </c>
      <c r="S87">
        <v>17.669280215080043</v>
      </c>
      <c r="T87">
        <v>65.087348568169787</v>
      </c>
      <c r="U87" s="114">
        <f t="shared" si="9"/>
        <v>245.47999999999996</v>
      </c>
      <c r="V87" s="112">
        <f t="shared" si="10"/>
        <v>0</v>
      </c>
      <c r="Y87">
        <f>BAWANA!AW87+BAWANA!AX87</f>
        <v>29.76</v>
      </c>
      <c r="Z87">
        <f>BAWANA!BD87+BAWANA!BE87</f>
        <v>29.76</v>
      </c>
      <c r="AA87">
        <f>BAWANA!X87+BAWANA!Y87</f>
        <v>29.76</v>
      </c>
      <c r="AB87">
        <f>BAWANA!AE87+BAWANA!AF87</f>
        <v>29.76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245.48000000000002</v>
      </c>
      <c r="E88">
        <f>BAWANA!AM88</f>
        <v>0</v>
      </c>
      <c r="F88">
        <f t="shared" si="11"/>
        <v>256</v>
      </c>
      <c r="G88">
        <f t="shared" si="12"/>
        <v>245.48000000000002</v>
      </c>
      <c r="H88" s="112"/>
      <c r="I88">
        <f>BRPL_EOD!AI88+BRPL_EOD!AJ88</f>
        <v>102.29</v>
      </c>
      <c r="J88">
        <f>BYPL_EOD!AI88+BYPL_EOD!AJ88</f>
        <v>55.79</v>
      </c>
      <c r="K88">
        <f>MES_EOD!AI88+MES_EOD!AJ88</f>
        <v>4.6500000000000004</v>
      </c>
      <c r="L88">
        <f>NDMC_EOD!AI88+NDMC_EOD!AJ88</f>
        <v>17.670000000000002</v>
      </c>
      <c r="M88">
        <f>TPDDL_EOD!AI88+TPDDL_EOD!AJ88</f>
        <v>65.09</v>
      </c>
      <c r="N88">
        <f t="shared" si="7"/>
        <v>245.49000000000004</v>
      </c>
      <c r="O88" s="112">
        <f t="shared" si="8"/>
        <v>-1.0000000000019327E-2</v>
      </c>
      <c r="P88">
        <v>102.28583323149618</v>
      </c>
      <c r="Q88">
        <v>55.787727402338177</v>
      </c>
      <c r="R88">
        <v>4.6498105829158014</v>
      </c>
      <c r="S88">
        <v>17.669280215080043</v>
      </c>
      <c r="T88">
        <v>65.087348568169787</v>
      </c>
      <c r="U88" s="114">
        <f t="shared" si="9"/>
        <v>245.47999999999996</v>
      </c>
      <c r="V88" s="112">
        <f t="shared" si="10"/>
        <v>0</v>
      </c>
      <c r="Y88">
        <f>BAWANA!AW88+BAWANA!AX88</f>
        <v>29.76</v>
      </c>
      <c r="Z88">
        <f>BAWANA!BD88+BAWANA!BE88</f>
        <v>29.76</v>
      </c>
      <c r="AA88">
        <f>BAWANA!X88+BAWANA!Y88</f>
        <v>29.76</v>
      </c>
      <c r="AB88">
        <f>BAWANA!AE88+BAWANA!AF88</f>
        <v>29.76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245.48000000000002</v>
      </c>
      <c r="E89">
        <f>BAWANA!AM89</f>
        <v>0</v>
      </c>
      <c r="F89">
        <f t="shared" si="11"/>
        <v>256</v>
      </c>
      <c r="G89">
        <f t="shared" si="12"/>
        <v>245.48000000000002</v>
      </c>
      <c r="H89" s="112"/>
      <c r="I89">
        <f>BRPL_EOD!AI89+BRPL_EOD!AJ89</f>
        <v>102.29</v>
      </c>
      <c r="J89">
        <f>BYPL_EOD!AI89+BYPL_EOD!AJ89</f>
        <v>55.79</v>
      </c>
      <c r="K89">
        <f>MES_EOD!AI89+MES_EOD!AJ89</f>
        <v>4.6500000000000004</v>
      </c>
      <c r="L89">
        <f>NDMC_EOD!AI89+NDMC_EOD!AJ89</f>
        <v>17.670000000000002</v>
      </c>
      <c r="M89">
        <f>TPDDL_EOD!AI89+TPDDL_EOD!AJ89</f>
        <v>65.09</v>
      </c>
      <c r="N89">
        <f t="shared" si="7"/>
        <v>245.49000000000004</v>
      </c>
      <c r="O89" s="112">
        <f t="shared" si="8"/>
        <v>-1.0000000000019327E-2</v>
      </c>
      <c r="P89">
        <v>102.28583323149618</v>
      </c>
      <c r="Q89">
        <v>55.787727402338177</v>
      </c>
      <c r="R89">
        <v>4.6498105829158014</v>
      </c>
      <c r="S89">
        <v>17.669280215080043</v>
      </c>
      <c r="T89">
        <v>65.087348568169787</v>
      </c>
      <c r="U89" s="114">
        <f t="shared" si="9"/>
        <v>245.47999999999996</v>
      </c>
      <c r="V89" s="112">
        <f t="shared" si="10"/>
        <v>0</v>
      </c>
      <c r="Y89">
        <f>BAWANA!AW89+BAWANA!AX89</f>
        <v>29.76</v>
      </c>
      <c r="Z89">
        <f>BAWANA!BD89+BAWANA!BE89</f>
        <v>29.76</v>
      </c>
      <c r="AA89">
        <f>BAWANA!X89+BAWANA!Y89</f>
        <v>29.76</v>
      </c>
      <c r="AB89">
        <f>BAWANA!AE89+BAWANA!AF89</f>
        <v>29.76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245.48000000000002</v>
      </c>
      <c r="E90">
        <f>BAWANA!AM90</f>
        <v>0</v>
      </c>
      <c r="F90">
        <f t="shared" si="11"/>
        <v>256</v>
      </c>
      <c r="G90">
        <f t="shared" si="12"/>
        <v>245.48000000000002</v>
      </c>
      <c r="H90" s="112"/>
      <c r="I90">
        <f>BRPL_EOD!AI90+BRPL_EOD!AJ90</f>
        <v>102.29</v>
      </c>
      <c r="J90">
        <f>BYPL_EOD!AI90+BYPL_EOD!AJ90</f>
        <v>55.79</v>
      </c>
      <c r="K90">
        <f>MES_EOD!AI90+MES_EOD!AJ90</f>
        <v>4.6500000000000004</v>
      </c>
      <c r="L90">
        <f>NDMC_EOD!AI90+NDMC_EOD!AJ90</f>
        <v>17.670000000000002</v>
      </c>
      <c r="M90">
        <f>TPDDL_EOD!AI90+TPDDL_EOD!AJ90</f>
        <v>65.09</v>
      </c>
      <c r="N90">
        <f t="shared" si="7"/>
        <v>245.49000000000004</v>
      </c>
      <c r="O90" s="112">
        <f t="shared" si="8"/>
        <v>-1.0000000000019327E-2</v>
      </c>
      <c r="P90">
        <v>102.28583323149618</v>
      </c>
      <c r="Q90">
        <v>55.787727402338177</v>
      </c>
      <c r="R90">
        <v>4.6498105829158014</v>
      </c>
      <c r="S90">
        <v>17.669280215080043</v>
      </c>
      <c r="T90">
        <v>65.087348568169787</v>
      </c>
      <c r="U90" s="114">
        <f t="shared" si="9"/>
        <v>245.47999999999996</v>
      </c>
      <c r="V90" s="112">
        <f t="shared" si="10"/>
        <v>0</v>
      </c>
      <c r="Y90">
        <f>BAWANA!AW90+BAWANA!AX90</f>
        <v>29.76</v>
      </c>
      <c r="Z90">
        <f>BAWANA!BD90+BAWANA!BE90</f>
        <v>29.76</v>
      </c>
      <c r="AA90">
        <f>BAWANA!X90+BAWANA!Y90</f>
        <v>29.76</v>
      </c>
      <c r="AB90">
        <f>BAWANA!AE90+BAWANA!AF90</f>
        <v>29.76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245.48000000000002</v>
      </c>
      <c r="E91">
        <f>BAWANA!AM91</f>
        <v>0</v>
      </c>
      <c r="F91">
        <f t="shared" si="11"/>
        <v>256</v>
      </c>
      <c r="G91">
        <f t="shared" si="12"/>
        <v>245.48000000000002</v>
      </c>
      <c r="H91" s="112"/>
      <c r="I91">
        <f>BRPL_EOD!AI91+BRPL_EOD!AJ91</f>
        <v>102.29</v>
      </c>
      <c r="J91">
        <f>BYPL_EOD!AI91+BYPL_EOD!AJ91</f>
        <v>55.79</v>
      </c>
      <c r="K91">
        <f>MES_EOD!AI91+MES_EOD!AJ91</f>
        <v>4.6500000000000004</v>
      </c>
      <c r="L91">
        <f>NDMC_EOD!AI91+NDMC_EOD!AJ91</f>
        <v>17.670000000000002</v>
      </c>
      <c r="M91">
        <f>TPDDL_EOD!AI91+TPDDL_EOD!AJ91</f>
        <v>65.09</v>
      </c>
      <c r="N91">
        <f t="shared" si="7"/>
        <v>245.49000000000004</v>
      </c>
      <c r="O91" s="112">
        <f t="shared" si="8"/>
        <v>-1.0000000000019327E-2</v>
      </c>
      <c r="P91">
        <v>102.28583323149618</v>
      </c>
      <c r="Q91">
        <v>55.787727402338177</v>
      </c>
      <c r="R91">
        <v>4.6498105829158014</v>
      </c>
      <c r="S91">
        <v>17.669280215080043</v>
      </c>
      <c r="T91">
        <v>65.087348568169787</v>
      </c>
      <c r="U91" s="114">
        <f t="shared" si="9"/>
        <v>245.47999999999996</v>
      </c>
      <c r="V91" s="112">
        <f t="shared" si="10"/>
        <v>0</v>
      </c>
      <c r="Y91">
        <f>BAWANA!AW91+BAWANA!AX91</f>
        <v>29.76</v>
      </c>
      <c r="Z91">
        <f>BAWANA!BD91+BAWANA!BE91</f>
        <v>29.76</v>
      </c>
      <c r="AA91">
        <f>BAWANA!X91+BAWANA!Y91</f>
        <v>29.76</v>
      </c>
      <c r="AB91">
        <f>BAWANA!AE91+BAWANA!AF91</f>
        <v>29.76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245.48000000000002</v>
      </c>
      <c r="E92">
        <f>BAWANA!AM92</f>
        <v>0</v>
      </c>
      <c r="F92">
        <f t="shared" si="11"/>
        <v>256</v>
      </c>
      <c r="G92">
        <f t="shared" si="12"/>
        <v>245.48000000000002</v>
      </c>
      <c r="H92" s="112"/>
      <c r="I92">
        <f>BRPL_EOD!AI92+BRPL_EOD!AJ92</f>
        <v>102.29</v>
      </c>
      <c r="J92">
        <f>BYPL_EOD!AI92+BYPL_EOD!AJ92</f>
        <v>55.79</v>
      </c>
      <c r="K92">
        <f>MES_EOD!AI92+MES_EOD!AJ92</f>
        <v>4.6500000000000004</v>
      </c>
      <c r="L92">
        <f>NDMC_EOD!AI92+NDMC_EOD!AJ92</f>
        <v>17.670000000000002</v>
      </c>
      <c r="M92">
        <f>TPDDL_EOD!AI92+TPDDL_EOD!AJ92</f>
        <v>65.09</v>
      </c>
      <c r="N92">
        <f t="shared" si="7"/>
        <v>245.49000000000004</v>
      </c>
      <c r="O92" s="112">
        <f t="shared" si="8"/>
        <v>-1.0000000000019327E-2</v>
      </c>
      <c r="P92">
        <v>102.28583323149618</v>
      </c>
      <c r="Q92">
        <v>55.787727402338177</v>
      </c>
      <c r="R92">
        <v>4.6498105829158014</v>
      </c>
      <c r="S92">
        <v>17.669280215080043</v>
      </c>
      <c r="T92">
        <v>65.087348568169787</v>
      </c>
      <c r="U92" s="114">
        <f t="shared" si="9"/>
        <v>245.47999999999996</v>
      </c>
      <c r="V92" s="112">
        <f t="shared" si="10"/>
        <v>0</v>
      </c>
      <c r="Y92">
        <f>BAWANA!AW92+BAWANA!AX92</f>
        <v>29.76</v>
      </c>
      <c r="Z92">
        <f>BAWANA!BD92+BAWANA!BE92</f>
        <v>29.76</v>
      </c>
      <c r="AA92">
        <f>BAWANA!X92+BAWANA!Y92</f>
        <v>29.76</v>
      </c>
      <c r="AB92">
        <f>BAWANA!AE92+BAWANA!AF92</f>
        <v>29.76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253.54</v>
      </c>
      <c r="E93">
        <f>BAWANA!AM93</f>
        <v>0</v>
      </c>
      <c r="F93">
        <f t="shared" si="11"/>
        <v>256</v>
      </c>
      <c r="G93">
        <f t="shared" si="12"/>
        <v>253.54</v>
      </c>
      <c r="H93" s="112"/>
      <c r="I93">
        <f>BRPL_EOD!AI93+BRPL_EOD!AJ93</f>
        <v>105.64</v>
      </c>
      <c r="J93">
        <f>BYPL_EOD!AI93+BYPL_EOD!AJ93</f>
        <v>57.62</v>
      </c>
      <c r="K93">
        <f>MES_EOD!AI93+MES_EOD!AJ93</f>
        <v>4.8</v>
      </c>
      <c r="L93">
        <f>NDMC_EOD!AI93+NDMC_EOD!AJ93</f>
        <v>18.25</v>
      </c>
      <c r="M93">
        <f>TPDDL_EOD!AI93+TPDDL_EOD!AJ93</f>
        <v>67.23</v>
      </c>
      <c r="N93">
        <f t="shared" si="7"/>
        <v>253.54000000000002</v>
      </c>
      <c r="O93" s="112">
        <f t="shared" si="8"/>
        <v>0</v>
      </c>
      <c r="P93">
        <v>105.63999999999999</v>
      </c>
      <c r="Q93">
        <v>57.61999999999999</v>
      </c>
      <c r="R93">
        <v>4.7999999999999989</v>
      </c>
      <c r="S93">
        <v>18.249999999999996</v>
      </c>
      <c r="T93">
        <v>67.22999999999999</v>
      </c>
      <c r="U93" s="114">
        <f t="shared" si="9"/>
        <v>253.54</v>
      </c>
      <c r="V93" s="112">
        <f t="shared" si="10"/>
        <v>0</v>
      </c>
      <c r="Y93">
        <f>BAWANA!AW93+BAWANA!AX93</f>
        <v>30.73</v>
      </c>
      <c r="Z93">
        <f>BAWANA!BD93+BAWANA!BE93</f>
        <v>30.73</v>
      </c>
      <c r="AA93">
        <f>BAWANA!X93+BAWANA!Y93</f>
        <v>30.73</v>
      </c>
      <c r="AB93">
        <f>BAWANA!AE93+BAWANA!AF93</f>
        <v>30.73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253.54</v>
      </c>
      <c r="E94">
        <f>BAWANA!AM94</f>
        <v>0</v>
      </c>
      <c r="F94">
        <f t="shared" si="11"/>
        <v>256</v>
      </c>
      <c r="G94">
        <f t="shared" si="12"/>
        <v>253.54</v>
      </c>
      <c r="H94" s="112"/>
      <c r="I94">
        <f>BRPL_EOD!AI94+BRPL_EOD!AJ94</f>
        <v>105.64</v>
      </c>
      <c r="J94">
        <f>BYPL_EOD!AI94+BYPL_EOD!AJ94</f>
        <v>57.62</v>
      </c>
      <c r="K94">
        <f>MES_EOD!AI94+MES_EOD!AJ94</f>
        <v>4.8</v>
      </c>
      <c r="L94">
        <f>NDMC_EOD!AI94+NDMC_EOD!AJ94</f>
        <v>18.25</v>
      </c>
      <c r="M94">
        <f>TPDDL_EOD!AI94+TPDDL_EOD!AJ94</f>
        <v>67.23</v>
      </c>
      <c r="N94">
        <f t="shared" si="7"/>
        <v>253.54000000000002</v>
      </c>
      <c r="O94" s="112">
        <f t="shared" si="8"/>
        <v>0</v>
      </c>
      <c r="P94">
        <v>105.63999999999999</v>
      </c>
      <c r="Q94">
        <v>57.61999999999999</v>
      </c>
      <c r="R94">
        <v>4.7999999999999989</v>
      </c>
      <c r="S94">
        <v>18.249999999999996</v>
      </c>
      <c r="T94">
        <v>67.22999999999999</v>
      </c>
      <c r="U94" s="114">
        <f t="shared" si="9"/>
        <v>253.54</v>
      </c>
      <c r="V94" s="112">
        <f t="shared" si="10"/>
        <v>0</v>
      </c>
      <c r="Y94">
        <f>BAWANA!AW94+BAWANA!AX94</f>
        <v>30.73</v>
      </c>
      <c r="Z94">
        <f>BAWANA!BD94+BAWANA!BE94</f>
        <v>30.73</v>
      </c>
      <c r="AA94">
        <f>BAWANA!X94+BAWANA!Y94</f>
        <v>30.73</v>
      </c>
      <c r="AB94">
        <f>BAWANA!AE94+BAWANA!AF94</f>
        <v>30.73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253.54</v>
      </c>
      <c r="E95">
        <f>BAWANA!AM95</f>
        <v>0</v>
      </c>
      <c r="F95">
        <f t="shared" si="11"/>
        <v>256</v>
      </c>
      <c r="G95">
        <f t="shared" si="12"/>
        <v>253.54</v>
      </c>
      <c r="H95" s="112"/>
      <c r="I95">
        <f>BRPL_EOD!AI95+BRPL_EOD!AJ95</f>
        <v>105.64</v>
      </c>
      <c r="J95">
        <f>BYPL_EOD!AI95+BYPL_EOD!AJ95</f>
        <v>57.62</v>
      </c>
      <c r="K95">
        <f>MES_EOD!AI95+MES_EOD!AJ95</f>
        <v>4.8</v>
      </c>
      <c r="L95">
        <f>NDMC_EOD!AI95+NDMC_EOD!AJ95</f>
        <v>18.25</v>
      </c>
      <c r="M95">
        <f>TPDDL_EOD!AI95+TPDDL_EOD!AJ95</f>
        <v>67.23</v>
      </c>
      <c r="N95">
        <f t="shared" si="7"/>
        <v>253.54000000000002</v>
      </c>
      <c r="O95" s="112">
        <f t="shared" si="8"/>
        <v>0</v>
      </c>
      <c r="P95">
        <v>105.63999999999999</v>
      </c>
      <c r="Q95">
        <v>57.61999999999999</v>
      </c>
      <c r="R95">
        <v>4.7999999999999989</v>
      </c>
      <c r="S95">
        <v>18.249999999999996</v>
      </c>
      <c r="T95">
        <v>67.22999999999999</v>
      </c>
      <c r="U95" s="114">
        <f t="shared" si="9"/>
        <v>253.54</v>
      </c>
      <c r="V95" s="112">
        <f t="shared" si="10"/>
        <v>0</v>
      </c>
      <c r="Y95">
        <f>BAWANA!AW95+BAWANA!AX95</f>
        <v>30.73</v>
      </c>
      <c r="Z95">
        <f>BAWANA!BD95+BAWANA!BE95</f>
        <v>30.73</v>
      </c>
      <c r="AA95">
        <f>BAWANA!X95+BAWANA!Y95</f>
        <v>30.73</v>
      </c>
      <c r="AB95">
        <f>BAWANA!AE95+BAWANA!AF95</f>
        <v>30.73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253.54</v>
      </c>
      <c r="E96">
        <f>BAWANA!AM96</f>
        <v>0</v>
      </c>
      <c r="F96">
        <f t="shared" si="11"/>
        <v>256</v>
      </c>
      <c r="G96">
        <f t="shared" si="12"/>
        <v>253.54</v>
      </c>
      <c r="H96" s="112"/>
      <c r="I96">
        <f>BRPL_EOD!AI96+BRPL_EOD!AJ96</f>
        <v>105.64</v>
      </c>
      <c r="J96">
        <f>BYPL_EOD!AI96+BYPL_EOD!AJ96</f>
        <v>57.62</v>
      </c>
      <c r="K96">
        <f>MES_EOD!AI96+MES_EOD!AJ96</f>
        <v>4.8</v>
      </c>
      <c r="L96">
        <f>NDMC_EOD!AI96+NDMC_EOD!AJ96</f>
        <v>18.25</v>
      </c>
      <c r="M96">
        <f>TPDDL_EOD!AI96+TPDDL_EOD!AJ96</f>
        <v>67.23</v>
      </c>
      <c r="N96">
        <f t="shared" si="7"/>
        <v>253.54000000000002</v>
      </c>
      <c r="O96" s="112">
        <f t="shared" si="8"/>
        <v>0</v>
      </c>
      <c r="P96">
        <v>105.63999999999999</v>
      </c>
      <c r="Q96">
        <v>57.61999999999999</v>
      </c>
      <c r="R96">
        <v>4.7999999999999989</v>
      </c>
      <c r="S96">
        <v>18.249999999999996</v>
      </c>
      <c r="T96">
        <v>67.22999999999999</v>
      </c>
      <c r="U96" s="114">
        <f t="shared" si="9"/>
        <v>253.54</v>
      </c>
      <c r="V96" s="112">
        <f t="shared" si="10"/>
        <v>0</v>
      </c>
      <c r="Y96">
        <f>BAWANA!AW96+BAWANA!AX96</f>
        <v>30.73</v>
      </c>
      <c r="Z96">
        <f>BAWANA!BD96+BAWANA!BE96</f>
        <v>30.73</v>
      </c>
      <c r="AA96">
        <f>BAWANA!X96+BAWANA!Y96</f>
        <v>30.73</v>
      </c>
      <c r="AB96">
        <f>BAWANA!AE96+BAWANA!AF96</f>
        <v>30.73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253.54</v>
      </c>
      <c r="E97">
        <f>BAWANA!AM97</f>
        <v>0</v>
      </c>
      <c r="F97">
        <f t="shared" si="11"/>
        <v>256</v>
      </c>
      <c r="G97">
        <f t="shared" si="12"/>
        <v>253.54</v>
      </c>
      <c r="H97" s="112"/>
      <c r="I97">
        <f>BRPL_EOD!AI97+BRPL_EOD!AJ97</f>
        <v>105.64</v>
      </c>
      <c r="J97">
        <f>BYPL_EOD!AI97+BYPL_EOD!AJ97</f>
        <v>57.62</v>
      </c>
      <c r="K97">
        <f>MES_EOD!AI97+MES_EOD!AJ97</f>
        <v>4.8</v>
      </c>
      <c r="L97">
        <f>NDMC_EOD!AI97+NDMC_EOD!AJ97</f>
        <v>18.25</v>
      </c>
      <c r="M97">
        <f>TPDDL_EOD!AI97+TPDDL_EOD!AJ97</f>
        <v>67.23</v>
      </c>
      <c r="N97">
        <f t="shared" si="7"/>
        <v>253.54000000000002</v>
      </c>
      <c r="O97" s="112">
        <f t="shared" si="8"/>
        <v>0</v>
      </c>
      <c r="P97">
        <v>105.63999999999999</v>
      </c>
      <c r="Q97">
        <v>57.61999999999999</v>
      </c>
      <c r="R97">
        <v>4.7999999999999989</v>
      </c>
      <c r="S97">
        <v>18.249999999999996</v>
      </c>
      <c r="T97">
        <v>67.22999999999999</v>
      </c>
      <c r="U97" s="114">
        <f t="shared" si="9"/>
        <v>253.54</v>
      </c>
      <c r="V97" s="112">
        <f t="shared" si="10"/>
        <v>0</v>
      </c>
      <c r="Y97">
        <f>BAWANA!AW97+BAWANA!AX97</f>
        <v>30.73</v>
      </c>
      <c r="Z97">
        <f>BAWANA!BD97+BAWANA!BE97</f>
        <v>30.73</v>
      </c>
      <c r="AA97">
        <f>BAWANA!X97+BAWANA!Y97</f>
        <v>30.73</v>
      </c>
      <c r="AB97">
        <f>BAWANA!AE97+BAWANA!AF97</f>
        <v>30.73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253.54</v>
      </c>
      <c r="E98">
        <f>BAWANA!AM98</f>
        <v>0</v>
      </c>
      <c r="F98">
        <f t="shared" si="11"/>
        <v>256</v>
      </c>
      <c r="G98">
        <f t="shared" si="12"/>
        <v>253.54</v>
      </c>
      <c r="H98" s="112"/>
      <c r="I98">
        <f>BRPL_EOD!AI98+BRPL_EOD!AJ98</f>
        <v>105.64</v>
      </c>
      <c r="J98">
        <f>BYPL_EOD!AI98+BYPL_EOD!AJ98</f>
        <v>57.62</v>
      </c>
      <c r="K98">
        <f>MES_EOD!AI98+MES_EOD!AJ98</f>
        <v>4.8</v>
      </c>
      <c r="L98">
        <f>NDMC_EOD!AI98+NDMC_EOD!AJ98</f>
        <v>18.25</v>
      </c>
      <c r="M98">
        <f>TPDDL_EOD!AI98+TPDDL_EOD!AJ98</f>
        <v>67.23</v>
      </c>
      <c r="N98">
        <f t="shared" si="7"/>
        <v>253.54000000000002</v>
      </c>
      <c r="O98" s="112">
        <f t="shared" si="8"/>
        <v>0</v>
      </c>
      <c r="P98">
        <v>105.63999999999999</v>
      </c>
      <c r="Q98">
        <v>57.61999999999999</v>
      </c>
      <c r="R98">
        <v>4.7999999999999989</v>
      </c>
      <c r="S98">
        <v>18.249999999999996</v>
      </c>
      <c r="T98">
        <v>67.22999999999999</v>
      </c>
      <c r="U98" s="114">
        <f t="shared" si="9"/>
        <v>253.54</v>
      </c>
      <c r="V98" s="112">
        <f t="shared" si="10"/>
        <v>0</v>
      </c>
      <c r="Y98">
        <f>BAWANA!AW98+BAWANA!AX98</f>
        <v>30.73</v>
      </c>
      <c r="Z98">
        <f>BAWANA!BD98+BAWANA!BE98</f>
        <v>30.73</v>
      </c>
      <c r="AA98">
        <f>BAWANA!X98+BAWANA!Y98</f>
        <v>30.73</v>
      </c>
      <c r="AB98">
        <f>BAWANA!AE98+BAWANA!AF98</f>
        <v>30.73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5.4421400000000073</v>
      </c>
      <c r="E99" s="114">
        <f t="shared" si="14"/>
        <v>0</v>
      </c>
      <c r="F99" s="114">
        <f t="shared" si="14"/>
        <v>6.1440000000000001</v>
      </c>
      <c r="G99" s="114">
        <f t="shared" si="14"/>
        <v>5.4421400000000073</v>
      </c>
      <c r="H99" s="114"/>
      <c r="I99" s="114">
        <f t="shared" si="14"/>
        <v>2.0830899999999981</v>
      </c>
      <c r="J99" s="114">
        <f t="shared" si="14"/>
        <v>1.2755150000000008</v>
      </c>
      <c r="K99" s="114">
        <f t="shared" si="14"/>
        <v>0.11856999999999998</v>
      </c>
      <c r="L99" s="114">
        <f t="shared" si="14"/>
        <v>0.46005500000000032</v>
      </c>
      <c r="M99" s="114">
        <f t="shared" si="14"/>
        <v>1.504945</v>
      </c>
      <c r="N99" s="114">
        <f t="shared" si="14"/>
        <v>5.4421750000000104</v>
      </c>
      <c r="O99" s="114">
        <f t="shared" si="14"/>
        <v>-3.5000000000067644E-5</v>
      </c>
      <c r="P99" s="114">
        <f t="shared" si="14"/>
        <v>2.0830753907635984</v>
      </c>
      <c r="Q99" s="114">
        <f t="shared" si="14"/>
        <v>1.2755069035907018</v>
      </c>
      <c r="R99" s="114">
        <f t="shared" si="14"/>
        <v>0.11856932490679041</v>
      </c>
      <c r="S99" s="114">
        <f t="shared" si="14"/>
        <v>0.4600524359572255</v>
      </c>
      <c r="T99" s="114">
        <f t="shared" si="14"/>
        <v>1.5049359447816832</v>
      </c>
      <c r="U99" s="114">
        <f t="shared" si="14"/>
        <v>5.4421400000000073</v>
      </c>
      <c r="V99" s="114">
        <f t="shared" si="10"/>
        <v>0</v>
      </c>
      <c r="Y99" s="114">
        <f>SUM(Y3:Y98)/4000</f>
        <v>0.55502500000000088</v>
      </c>
      <c r="Z99" s="114">
        <f t="shared" ref="Z99:AD99" si="15">SUM(Z3:Z98)/4000</f>
        <v>0.75883500000000037</v>
      </c>
      <c r="AA99" s="114">
        <f t="shared" si="15"/>
        <v>0.55502500000000088</v>
      </c>
      <c r="AB99" s="114">
        <f t="shared" si="15"/>
        <v>0.75883500000000037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35.723909999999997</v>
      </c>
      <c r="E3">
        <v>0</v>
      </c>
      <c r="F3">
        <v>33.404713999999998</v>
      </c>
      <c r="G3">
        <v>33.404713999999998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11.661683</v>
      </c>
      <c r="W3">
        <v>42.49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38.286600999999997</v>
      </c>
      <c r="AE3">
        <v>51.987209</v>
      </c>
      <c r="AF3">
        <v>16.680962999999998</v>
      </c>
      <c r="AG3">
        <v>41.438879</v>
      </c>
      <c r="AH3">
        <v>146.83974599999999</v>
      </c>
      <c r="AI3">
        <v>3.3479899999999998</v>
      </c>
      <c r="AJ3">
        <v>0</v>
      </c>
      <c r="AK3">
        <v>55.053007999999998</v>
      </c>
      <c r="AL3">
        <v>80.759</v>
      </c>
      <c r="AM3">
        <v>16.588864999999998</v>
      </c>
      <c r="AN3">
        <v>0.59375800000000001</v>
      </c>
      <c r="AO3">
        <v>17.64</v>
      </c>
      <c r="AP3">
        <v>12.169499999999999</v>
      </c>
      <c r="AQ3">
        <v>25.869661000000001</v>
      </c>
      <c r="AR3">
        <v>47.472000000000001</v>
      </c>
      <c r="AS3">
        <v>34.579194000000001</v>
      </c>
      <c r="AT3">
        <v>18.133500000000002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1.6456759999999999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3607.9709129999987</v>
      </c>
    </row>
    <row r="4" spans="1:121">
      <c r="A4" t="s">
        <v>46</v>
      </c>
      <c r="B4">
        <v>0</v>
      </c>
      <c r="C4">
        <v>0</v>
      </c>
      <c r="D4">
        <v>35.723909999999997</v>
      </c>
      <c r="E4">
        <v>0</v>
      </c>
      <c r="F4">
        <v>33.404713999999998</v>
      </c>
      <c r="G4">
        <v>33.404713999999998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11.661683</v>
      </c>
      <c r="W4">
        <v>42.49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38.286600999999997</v>
      </c>
      <c r="AE4">
        <v>51.987209</v>
      </c>
      <c r="AF4">
        <v>16.680962999999998</v>
      </c>
      <c r="AG4">
        <v>41.438879</v>
      </c>
      <c r="AH4">
        <v>146.83974599999999</v>
      </c>
      <c r="AI4">
        <v>3.3479899999999998</v>
      </c>
      <c r="AJ4">
        <v>0</v>
      </c>
      <c r="AK4">
        <v>55.053007999999998</v>
      </c>
      <c r="AL4">
        <v>80.759</v>
      </c>
      <c r="AM4">
        <v>16.588864999999998</v>
      </c>
      <c r="AN4">
        <v>0.59375800000000001</v>
      </c>
      <c r="AO4">
        <v>17.64</v>
      </c>
      <c r="AP4">
        <v>12.169499999999999</v>
      </c>
      <c r="AQ4">
        <v>25.869661000000001</v>
      </c>
      <c r="AR4">
        <v>47.472000000000001</v>
      </c>
      <c r="AS4">
        <v>34.579194000000001</v>
      </c>
      <c r="AT4">
        <v>15.2761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1.6456759999999999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3605.1135129999989</v>
      </c>
    </row>
    <row r="5" spans="1:121">
      <c r="A5" t="s">
        <v>47</v>
      </c>
      <c r="B5">
        <v>0</v>
      </c>
      <c r="C5">
        <v>0</v>
      </c>
      <c r="D5">
        <v>35.723909999999997</v>
      </c>
      <c r="E5">
        <v>0</v>
      </c>
      <c r="F5">
        <v>33.404713999999998</v>
      </c>
      <c r="G5">
        <v>33.404713999999998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11.661683</v>
      </c>
      <c r="W5">
        <v>42.49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38.286600999999997</v>
      </c>
      <c r="AE5">
        <v>51.987209</v>
      </c>
      <c r="AF5">
        <v>16.680962999999998</v>
      </c>
      <c r="AG5">
        <v>41.438879</v>
      </c>
      <c r="AH5">
        <v>146.83974599999999</v>
      </c>
      <c r="AI5">
        <v>3.3479899999999998</v>
      </c>
      <c r="AJ5">
        <v>0</v>
      </c>
      <c r="AK5">
        <v>55.053007999999998</v>
      </c>
      <c r="AL5">
        <v>80.759</v>
      </c>
      <c r="AM5">
        <v>16.588864999999998</v>
      </c>
      <c r="AN5">
        <v>0.59375800000000001</v>
      </c>
      <c r="AO5">
        <v>17.64</v>
      </c>
      <c r="AP5">
        <v>5.1239999999999997</v>
      </c>
      <c r="AQ5">
        <v>25.869661000000001</v>
      </c>
      <c r="AR5">
        <v>47.472000000000001</v>
      </c>
      <c r="AS5">
        <v>34.579194000000001</v>
      </c>
      <c r="AT5">
        <v>12.528600000000001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1.6456759999999999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3595.3205129999988</v>
      </c>
    </row>
    <row r="6" spans="1:121">
      <c r="A6" t="s">
        <v>48</v>
      </c>
      <c r="B6">
        <v>0</v>
      </c>
      <c r="C6">
        <v>0</v>
      </c>
      <c r="D6">
        <v>35.723909999999997</v>
      </c>
      <c r="E6">
        <v>0</v>
      </c>
      <c r="F6">
        <v>33.404713999999998</v>
      </c>
      <c r="G6">
        <v>33.404713999999998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11.661683</v>
      </c>
      <c r="W6">
        <v>42.49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38.286600999999997</v>
      </c>
      <c r="AE6">
        <v>51.987209</v>
      </c>
      <c r="AF6">
        <v>16.680962999999998</v>
      </c>
      <c r="AG6">
        <v>41.438879</v>
      </c>
      <c r="AH6">
        <v>146.83974599999999</v>
      </c>
      <c r="AI6">
        <v>3.3479899999999998</v>
      </c>
      <c r="AJ6">
        <v>0</v>
      </c>
      <c r="AK6">
        <v>55.053007999999998</v>
      </c>
      <c r="AL6">
        <v>80.759</v>
      </c>
      <c r="AM6">
        <v>16.588864999999998</v>
      </c>
      <c r="AN6">
        <v>0.59375800000000001</v>
      </c>
      <c r="AO6">
        <v>17.64</v>
      </c>
      <c r="AP6">
        <v>5.1239999999999997</v>
      </c>
      <c r="AQ6">
        <v>25.869661000000001</v>
      </c>
      <c r="AR6">
        <v>47.472000000000001</v>
      </c>
      <c r="AS6">
        <v>34.579194000000001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1.6456759999999999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3594.3314129999985</v>
      </c>
    </row>
    <row r="7" spans="1:121">
      <c r="A7" t="s">
        <v>49</v>
      </c>
      <c r="B7">
        <v>0</v>
      </c>
      <c r="C7">
        <v>0</v>
      </c>
      <c r="D7">
        <v>35.723909999999997</v>
      </c>
      <c r="E7">
        <v>0</v>
      </c>
      <c r="F7">
        <v>33.404713999999998</v>
      </c>
      <c r="G7">
        <v>33.404713999999998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11.661683</v>
      </c>
      <c r="W7">
        <v>42.49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38.286600999999997</v>
      </c>
      <c r="AE7">
        <v>51.987209</v>
      </c>
      <c r="AF7">
        <v>16.680962999999998</v>
      </c>
      <c r="AG7">
        <v>41.438879</v>
      </c>
      <c r="AH7">
        <v>146.83974599999999</v>
      </c>
      <c r="AI7">
        <v>3.3479899999999998</v>
      </c>
      <c r="AJ7">
        <v>0</v>
      </c>
      <c r="AK7">
        <v>55.053007999999998</v>
      </c>
      <c r="AL7">
        <v>80.759</v>
      </c>
      <c r="AM7">
        <v>16.588864999999998</v>
      </c>
      <c r="AN7">
        <v>1.029182</v>
      </c>
      <c r="AO7">
        <v>17.64</v>
      </c>
      <c r="AP7">
        <v>5.1239999999999997</v>
      </c>
      <c r="AQ7">
        <v>25.869661000000001</v>
      </c>
      <c r="AR7">
        <v>47.472000000000001</v>
      </c>
      <c r="AS7">
        <v>34.579194000000001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1.6456759999999999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3594.7668369999988</v>
      </c>
    </row>
    <row r="8" spans="1:121">
      <c r="A8" t="s">
        <v>50</v>
      </c>
      <c r="B8">
        <v>0</v>
      </c>
      <c r="C8">
        <v>0</v>
      </c>
      <c r="D8">
        <v>35.723909999999997</v>
      </c>
      <c r="E8">
        <v>0</v>
      </c>
      <c r="F8">
        <v>33.404713999999998</v>
      </c>
      <c r="G8">
        <v>33.404713999999998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11.661683</v>
      </c>
      <c r="W8">
        <v>42.49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38.286600999999997</v>
      </c>
      <c r="AE8">
        <v>51.987209</v>
      </c>
      <c r="AF8">
        <v>16.680962999999998</v>
      </c>
      <c r="AG8">
        <v>41.438879</v>
      </c>
      <c r="AH8">
        <v>146.83974599999999</v>
      </c>
      <c r="AI8">
        <v>3.3479899999999998</v>
      </c>
      <c r="AJ8">
        <v>0</v>
      </c>
      <c r="AK8">
        <v>55.053007999999998</v>
      </c>
      <c r="AL8">
        <v>80.759</v>
      </c>
      <c r="AM8">
        <v>16.588864999999998</v>
      </c>
      <c r="AN8">
        <v>1.029182</v>
      </c>
      <c r="AO8">
        <v>17.64</v>
      </c>
      <c r="AP8">
        <v>5.1239999999999997</v>
      </c>
      <c r="AQ8">
        <v>25.869661000000001</v>
      </c>
      <c r="AR8">
        <v>47.472000000000001</v>
      </c>
      <c r="AS8">
        <v>34.579194000000001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1.6456759999999999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3594.7668369999988</v>
      </c>
    </row>
    <row r="9" spans="1:121">
      <c r="A9" t="s">
        <v>51</v>
      </c>
      <c r="B9">
        <v>0</v>
      </c>
      <c r="C9">
        <v>0</v>
      </c>
      <c r="D9">
        <v>35.723909999999997</v>
      </c>
      <c r="E9">
        <v>0</v>
      </c>
      <c r="F9">
        <v>33.404713999999998</v>
      </c>
      <c r="G9">
        <v>33.404713999999998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11.661683</v>
      </c>
      <c r="W9">
        <v>42.49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38.286600999999997</v>
      </c>
      <c r="AE9">
        <v>51.987209</v>
      </c>
      <c r="AF9">
        <v>16.680962999999998</v>
      </c>
      <c r="AG9">
        <v>41.438879</v>
      </c>
      <c r="AH9">
        <v>146.83974599999999</v>
      </c>
      <c r="AI9">
        <v>3.3479899999999998</v>
      </c>
      <c r="AJ9">
        <v>0</v>
      </c>
      <c r="AK9">
        <v>55.053007999999998</v>
      </c>
      <c r="AL9">
        <v>80.759</v>
      </c>
      <c r="AM9">
        <v>16.588864999999998</v>
      </c>
      <c r="AN9">
        <v>1.029182</v>
      </c>
      <c r="AO9">
        <v>17.64</v>
      </c>
      <c r="AP9">
        <v>6.4050000000000002</v>
      </c>
      <c r="AQ9">
        <v>25.869661000000001</v>
      </c>
      <c r="AR9">
        <v>47.472000000000001</v>
      </c>
      <c r="AS9">
        <v>34.579194000000001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1.6456759999999999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3596.0478369999992</v>
      </c>
    </row>
    <row r="10" spans="1:121">
      <c r="A10" t="s">
        <v>52</v>
      </c>
      <c r="B10">
        <v>0</v>
      </c>
      <c r="C10">
        <v>0</v>
      </c>
      <c r="D10">
        <v>35.723909999999997</v>
      </c>
      <c r="E10">
        <v>0</v>
      </c>
      <c r="F10">
        <v>33.404713999999998</v>
      </c>
      <c r="G10">
        <v>33.404713999999998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11.661683</v>
      </c>
      <c r="W10">
        <v>42.49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38.286600999999997</v>
      </c>
      <c r="AE10">
        <v>51.987209</v>
      </c>
      <c r="AF10">
        <v>16.680962999999998</v>
      </c>
      <c r="AG10">
        <v>41.438879</v>
      </c>
      <c r="AH10">
        <v>146.83974599999999</v>
      </c>
      <c r="AI10">
        <v>3.3479899999999998</v>
      </c>
      <c r="AJ10">
        <v>0</v>
      </c>
      <c r="AK10">
        <v>55.053007999999998</v>
      </c>
      <c r="AL10">
        <v>80.759</v>
      </c>
      <c r="AM10">
        <v>16.588864999999998</v>
      </c>
      <c r="AN10">
        <v>1.029182</v>
      </c>
      <c r="AO10">
        <v>17.64</v>
      </c>
      <c r="AP10">
        <v>6.4050000000000002</v>
      </c>
      <c r="AQ10">
        <v>25.869661000000001</v>
      </c>
      <c r="AR10">
        <v>47.472000000000001</v>
      </c>
      <c r="AS10">
        <v>34.579194000000001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1.6456759999999999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3596.0478369999992</v>
      </c>
    </row>
    <row r="11" spans="1:121">
      <c r="A11" t="s">
        <v>53</v>
      </c>
      <c r="B11">
        <v>0</v>
      </c>
      <c r="C11">
        <v>0</v>
      </c>
      <c r="D11">
        <v>35.723911000000001</v>
      </c>
      <c r="E11">
        <v>0</v>
      </c>
      <c r="F11">
        <v>34.556601000000001</v>
      </c>
      <c r="G11">
        <v>34.556601000000001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11.661683</v>
      </c>
      <c r="W11">
        <v>42.49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38.286600999999997</v>
      </c>
      <c r="AE11">
        <v>51.987209</v>
      </c>
      <c r="AF11">
        <v>16.680962999999998</v>
      </c>
      <c r="AG11">
        <v>41.438879</v>
      </c>
      <c r="AH11">
        <v>146.83974599999999</v>
      </c>
      <c r="AI11">
        <v>3.3479899999999998</v>
      </c>
      <c r="AJ11">
        <v>0</v>
      </c>
      <c r="AK11">
        <v>55.053007999999998</v>
      </c>
      <c r="AL11">
        <v>80.759</v>
      </c>
      <c r="AM11">
        <v>11.053646000000001</v>
      </c>
      <c r="AN11">
        <v>1.029182</v>
      </c>
      <c r="AO11">
        <v>17.64</v>
      </c>
      <c r="AP11">
        <v>6.4050000000000002</v>
      </c>
      <c r="AQ11">
        <v>25.869661000000001</v>
      </c>
      <c r="AR11">
        <v>47.472000000000001</v>
      </c>
      <c r="AS11">
        <v>34.579194000000001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1.6456759999999999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3592.8163929999987</v>
      </c>
    </row>
    <row r="12" spans="1:121">
      <c r="A12" t="s">
        <v>54</v>
      </c>
      <c r="B12">
        <v>0</v>
      </c>
      <c r="C12">
        <v>0</v>
      </c>
      <c r="D12">
        <v>35.723911000000001</v>
      </c>
      <c r="E12">
        <v>0</v>
      </c>
      <c r="F12">
        <v>34.556601000000001</v>
      </c>
      <c r="G12">
        <v>34.556601000000001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11.661683</v>
      </c>
      <c r="W12">
        <v>42.49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38.286600999999997</v>
      </c>
      <c r="AE12">
        <v>51.987209</v>
      </c>
      <c r="AF12">
        <v>16.680962999999998</v>
      </c>
      <c r="AG12">
        <v>41.438879</v>
      </c>
      <c r="AH12">
        <v>146.83974599999999</v>
      </c>
      <c r="AI12">
        <v>3.3479899999999998</v>
      </c>
      <c r="AJ12">
        <v>0</v>
      </c>
      <c r="AK12">
        <v>55.053007999999998</v>
      </c>
      <c r="AL12">
        <v>80.759</v>
      </c>
      <c r="AM12">
        <v>5.5408150000000003</v>
      </c>
      <c r="AN12">
        <v>1.029182</v>
      </c>
      <c r="AO12">
        <v>17.64</v>
      </c>
      <c r="AP12">
        <v>6.4050000000000002</v>
      </c>
      <c r="AQ12">
        <v>25.869661000000001</v>
      </c>
      <c r="AR12">
        <v>47.472000000000001</v>
      </c>
      <c r="AS12">
        <v>34.579194000000001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1.6456759999999999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3587.3035619999987</v>
      </c>
    </row>
    <row r="13" spans="1:121">
      <c r="A13" t="s">
        <v>55</v>
      </c>
      <c r="B13">
        <v>0</v>
      </c>
      <c r="C13">
        <v>0</v>
      </c>
      <c r="D13">
        <v>35.723911000000001</v>
      </c>
      <c r="E13">
        <v>0</v>
      </c>
      <c r="F13">
        <v>34.556601000000001</v>
      </c>
      <c r="G13">
        <v>34.556601000000001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11.661683</v>
      </c>
      <c r="W13">
        <v>42.49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38.286600999999997</v>
      </c>
      <c r="AE13">
        <v>51.987209</v>
      </c>
      <c r="AF13">
        <v>16.680962999999998</v>
      </c>
      <c r="AG13">
        <v>41.438879</v>
      </c>
      <c r="AH13">
        <v>146.83974599999999</v>
      </c>
      <c r="AI13">
        <v>3.3479899999999998</v>
      </c>
      <c r="AJ13">
        <v>0</v>
      </c>
      <c r="AK13">
        <v>55.053007999999998</v>
      </c>
      <c r="AL13">
        <v>80.759</v>
      </c>
      <c r="AM13">
        <v>5.5408150000000003</v>
      </c>
      <c r="AN13">
        <v>1.029182</v>
      </c>
      <c r="AO13">
        <v>17.64</v>
      </c>
      <c r="AP13">
        <v>6.4050000000000002</v>
      </c>
      <c r="AQ13">
        <v>25.869661000000001</v>
      </c>
      <c r="AR13">
        <v>47.472000000000001</v>
      </c>
      <c r="AS13">
        <v>34.579194000000001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1.6456759999999999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3587.3035619999987</v>
      </c>
    </row>
    <row r="14" spans="1:121">
      <c r="A14" t="s">
        <v>56</v>
      </c>
      <c r="B14">
        <v>0</v>
      </c>
      <c r="C14">
        <v>0</v>
      </c>
      <c r="D14">
        <v>35.723911000000001</v>
      </c>
      <c r="E14">
        <v>0</v>
      </c>
      <c r="F14">
        <v>34.556601000000001</v>
      </c>
      <c r="G14">
        <v>34.556601000000001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11.661683</v>
      </c>
      <c r="W14">
        <v>42.49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38.286600999999997</v>
      </c>
      <c r="AE14">
        <v>51.987209</v>
      </c>
      <c r="AF14">
        <v>16.680962999999998</v>
      </c>
      <c r="AG14">
        <v>41.438879</v>
      </c>
      <c r="AH14">
        <v>146.83974599999999</v>
      </c>
      <c r="AI14">
        <v>3.3479899999999998</v>
      </c>
      <c r="AJ14">
        <v>0</v>
      </c>
      <c r="AK14">
        <v>55.053007999999998</v>
      </c>
      <c r="AL14">
        <v>80.759</v>
      </c>
      <c r="AM14">
        <v>5.5408150000000003</v>
      </c>
      <c r="AN14">
        <v>1.029182</v>
      </c>
      <c r="AO14">
        <v>17.64</v>
      </c>
      <c r="AP14">
        <v>6.4050000000000002</v>
      </c>
      <c r="AQ14">
        <v>25.869661000000001</v>
      </c>
      <c r="AR14">
        <v>51.887999999999998</v>
      </c>
      <c r="AS14">
        <v>34.579194000000001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1.6456759999999999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3591.7195619999984</v>
      </c>
    </row>
    <row r="15" spans="1:121">
      <c r="A15" t="s">
        <v>57</v>
      </c>
      <c r="B15">
        <v>0</v>
      </c>
      <c r="C15">
        <v>0</v>
      </c>
      <c r="D15">
        <v>36.840282999999999</v>
      </c>
      <c r="E15">
        <v>0</v>
      </c>
      <c r="F15">
        <v>34.556601000000001</v>
      </c>
      <c r="G15">
        <v>34.556601000000001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11.661683</v>
      </c>
      <c r="W15">
        <v>42.49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38.286600999999997</v>
      </c>
      <c r="AE15">
        <v>51.987209</v>
      </c>
      <c r="AF15">
        <v>16.680962999999998</v>
      </c>
      <c r="AG15">
        <v>41.438879</v>
      </c>
      <c r="AH15">
        <v>146.83974599999999</v>
      </c>
      <c r="AI15">
        <v>3.3479899999999998</v>
      </c>
      <c r="AJ15">
        <v>0</v>
      </c>
      <c r="AK15">
        <v>55.053007999999998</v>
      </c>
      <c r="AL15">
        <v>80.759</v>
      </c>
      <c r="AM15">
        <v>5.5408150000000003</v>
      </c>
      <c r="AN15">
        <v>1.0687660000000001</v>
      </c>
      <c r="AO15">
        <v>17.64</v>
      </c>
      <c r="AP15">
        <v>12.169499999999999</v>
      </c>
      <c r="AQ15">
        <v>25.869661000000001</v>
      </c>
      <c r="AR15">
        <v>51.887999999999998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1.6456759999999999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3597.9343209999984</v>
      </c>
    </row>
    <row r="16" spans="1:121">
      <c r="A16" t="s">
        <v>58</v>
      </c>
      <c r="B16">
        <v>0</v>
      </c>
      <c r="C16">
        <v>0</v>
      </c>
      <c r="D16">
        <v>36.840282999999999</v>
      </c>
      <c r="E16">
        <v>0</v>
      </c>
      <c r="F16">
        <v>34.556601000000001</v>
      </c>
      <c r="G16">
        <v>34.556601000000001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11.661683</v>
      </c>
      <c r="W16">
        <v>42.49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38.286600999999997</v>
      </c>
      <c r="AE16">
        <v>51.987209</v>
      </c>
      <c r="AF16">
        <v>16.680962999999998</v>
      </c>
      <c r="AG16">
        <v>41.438879</v>
      </c>
      <c r="AH16">
        <v>146.83974599999999</v>
      </c>
      <c r="AI16">
        <v>3.3479899999999998</v>
      </c>
      <c r="AJ16">
        <v>0</v>
      </c>
      <c r="AK16">
        <v>55.053007999999998</v>
      </c>
      <c r="AL16">
        <v>80.759</v>
      </c>
      <c r="AM16">
        <v>5.5408150000000003</v>
      </c>
      <c r="AN16">
        <v>1.0687660000000001</v>
      </c>
      <c r="AO16">
        <v>17.64</v>
      </c>
      <c r="AP16">
        <v>12.169499999999999</v>
      </c>
      <c r="AQ16">
        <v>25.869661000000001</v>
      </c>
      <c r="AR16">
        <v>47.472000000000001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1.6456759999999999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3593.5183209999987</v>
      </c>
    </row>
    <row r="17" spans="1:117">
      <c r="A17" t="s">
        <v>59</v>
      </c>
      <c r="B17">
        <v>0</v>
      </c>
      <c r="C17">
        <v>0</v>
      </c>
      <c r="D17">
        <v>36.840282999999999</v>
      </c>
      <c r="E17">
        <v>0</v>
      </c>
      <c r="F17">
        <v>34.556601000000001</v>
      </c>
      <c r="G17">
        <v>34.556601000000001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11.661683</v>
      </c>
      <c r="W17">
        <v>42.49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38.286600999999997</v>
      </c>
      <c r="AE17">
        <v>51.987209</v>
      </c>
      <c r="AF17">
        <v>16.680962999999998</v>
      </c>
      <c r="AG17">
        <v>41.438879</v>
      </c>
      <c r="AH17">
        <v>146.83974599999999</v>
      </c>
      <c r="AI17">
        <v>3.3479899999999998</v>
      </c>
      <c r="AJ17">
        <v>0</v>
      </c>
      <c r="AK17">
        <v>55.053007999999998</v>
      </c>
      <c r="AL17">
        <v>80.759</v>
      </c>
      <c r="AM17">
        <v>5.5408150000000003</v>
      </c>
      <c r="AN17">
        <v>1.0687660000000001</v>
      </c>
      <c r="AO17">
        <v>17.64</v>
      </c>
      <c r="AP17">
        <v>12.169499999999999</v>
      </c>
      <c r="AQ17">
        <v>25.869661000000001</v>
      </c>
      <c r="AR17">
        <v>47.472000000000001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1.6456759999999999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3593.5183209999987</v>
      </c>
    </row>
    <row r="18" spans="1:117">
      <c r="A18" t="s">
        <v>60</v>
      </c>
      <c r="B18">
        <v>0</v>
      </c>
      <c r="C18">
        <v>0</v>
      </c>
      <c r="D18">
        <v>36.840282999999999</v>
      </c>
      <c r="E18">
        <v>0</v>
      </c>
      <c r="F18">
        <v>34.556601000000001</v>
      </c>
      <c r="G18">
        <v>34.556601000000001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11.661683</v>
      </c>
      <c r="W18">
        <v>42.49</v>
      </c>
      <c r="X18">
        <v>147.515625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38.286600999999997</v>
      </c>
      <c r="AE18">
        <v>51.987209</v>
      </c>
      <c r="AF18">
        <v>16.680962999999998</v>
      </c>
      <c r="AG18">
        <v>41.438879</v>
      </c>
      <c r="AH18">
        <v>146.83974599999999</v>
      </c>
      <c r="AI18">
        <v>3.3479899999999998</v>
      </c>
      <c r="AJ18">
        <v>0</v>
      </c>
      <c r="AK18">
        <v>55.053007999999998</v>
      </c>
      <c r="AL18">
        <v>80.759</v>
      </c>
      <c r="AM18">
        <v>5.5408150000000003</v>
      </c>
      <c r="AN18">
        <v>1.0687660000000001</v>
      </c>
      <c r="AO18">
        <v>17.64</v>
      </c>
      <c r="AP18">
        <v>12.169499999999999</v>
      </c>
      <c r="AQ18">
        <v>25.869661000000001</v>
      </c>
      <c r="AR18">
        <v>47.472000000000001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1.6456759999999999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3593.5183209999987</v>
      </c>
    </row>
    <row r="19" spans="1:117">
      <c r="A19" t="s">
        <v>61</v>
      </c>
      <c r="B19">
        <v>0</v>
      </c>
      <c r="C19">
        <v>0</v>
      </c>
      <c r="D19">
        <v>37.956654999999998</v>
      </c>
      <c r="E19">
        <v>0</v>
      </c>
      <c r="F19">
        <v>34.556601000000001</v>
      </c>
      <c r="G19">
        <v>34.556601000000001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11.661683</v>
      </c>
      <c r="W19">
        <v>42.49</v>
      </c>
      <c r="X19">
        <v>147.515625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38.286600999999997</v>
      </c>
      <c r="AE19">
        <v>51.987209</v>
      </c>
      <c r="AF19">
        <v>16.680962999999998</v>
      </c>
      <c r="AG19">
        <v>41.438879</v>
      </c>
      <c r="AH19">
        <v>146.83974599999999</v>
      </c>
      <c r="AI19">
        <v>3.3479899999999998</v>
      </c>
      <c r="AJ19">
        <v>0</v>
      </c>
      <c r="AK19">
        <v>55.053007999999998</v>
      </c>
      <c r="AL19">
        <v>80.759</v>
      </c>
      <c r="AM19">
        <v>5.5408150000000003</v>
      </c>
      <c r="AN19">
        <v>1.0687660000000001</v>
      </c>
      <c r="AO19">
        <v>17.64</v>
      </c>
      <c r="AP19">
        <v>7.6859999999999999</v>
      </c>
      <c r="AQ19">
        <v>25.869661000000001</v>
      </c>
      <c r="AR19">
        <v>47.472000000000001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1.6456759999999999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3590.1511929999988</v>
      </c>
    </row>
    <row r="20" spans="1:117">
      <c r="A20" t="s">
        <v>62</v>
      </c>
      <c r="B20">
        <v>0</v>
      </c>
      <c r="C20">
        <v>0</v>
      </c>
      <c r="D20">
        <v>37.956654999999998</v>
      </c>
      <c r="E20">
        <v>0</v>
      </c>
      <c r="F20">
        <v>34.556601000000001</v>
      </c>
      <c r="G20">
        <v>34.556601000000001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11.661683</v>
      </c>
      <c r="W20">
        <v>42.49</v>
      </c>
      <c r="X20">
        <v>147.515625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38.286600999999997</v>
      </c>
      <c r="AE20">
        <v>51.987209</v>
      </c>
      <c r="AF20">
        <v>16.680962999999998</v>
      </c>
      <c r="AG20">
        <v>41.438879</v>
      </c>
      <c r="AH20">
        <v>146.83974599999999</v>
      </c>
      <c r="AI20">
        <v>3.3479899999999998</v>
      </c>
      <c r="AJ20">
        <v>0</v>
      </c>
      <c r="AK20">
        <v>55.053007999999998</v>
      </c>
      <c r="AL20">
        <v>80.759</v>
      </c>
      <c r="AM20">
        <v>5.5408150000000003</v>
      </c>
      <c r="AN20">
        <v>1.0687660000000001</v>
      </c>
      <c r="AO20">
        <v>17.64</v>
      </c>
      <c r="AP20">
        <v>7.6859999999999999</v>
      </c>
      <c r="AQ20">
        <v>25.869661000000001</v>
      </c>
      <c r="AR20">
        <v>47.472000000000001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1.6456759999999999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3590.1511929999988</v>
      </c>
    </row>
    <row r="21" spans="1:117">
      <c r="A21" t="s">
        <v>63</v>
      </c>
      <c r="B21">
        <v>0</v>
      </c>
      <c r="C21">
        <v>0</v>
      </c>
      <c r="D21">
        <v>37.956654999999998</v>
      </c>
      <c r="E21">
        <v>0</v>
      </c>
      <c r="F21">
        <v>34.556601000000001</v>
      </c>
      <c r="G21">
        <v>34.556601000000001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11.661683</v>
      </c>
      <c r="W21">
        <v>42.49</v>
      </c>
      <c r="X21">
        <v>147.515625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38.286600999999997</v>
      </c>
      <c r="AE21">
        <v>51.987209</v>
      </c>
      <c r="AF21">
        <v>16.680962999999998</v>
      </c>
      <c r="AG21">
        <v>41.438879</v>
      </c>
      <c r="AH21">
        <v>146.83974599999999</v>
      </c>
      <c r="AI21">
        <v>3.3479899999999998</v>
      </c>
      <c r="AJ21">
        <v>0</v>
      </c>
      <c r="AK21">
        <v>55.053007999999998</v>
      </c>
      <c r="AL21">
        <v>80.759</v>
      </c>
      <c r="AM21">
        <v>5.5408150000000003</v>
      </c>
      <c r="AN21">
        <v>1.0687660000000001</v>
      </c>
      <c r="AO21">
        <v>17.64</v>
      </c>
      <c r="AP21">
        <v>7.6859999999999999</v>
      </c>
      <c r="AQ21">
        <v>25.869661000000001</v>
      </c>
      <c r="AR21">
        <v>47.472000000000001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1.6456759999999999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3590.1511929999988</v>
      </c>
    </row>
    <row r="22" spans="1:117">
      <c r="A22" t="s">
        <v>64</v>
      </c>
      <c r="B22">
        <v>0</v>
      </c>
      <c r="C22">
        <v>0</v>
      </c>
      <c r="D22">
        <v>37.956654999999998</v>
      </c>
      <c r="E22">
        <v>0</v>
      </c>
      <c r="F22">
        <v>34.556601000000001</v>
      </c>
      <c r="G22">
        <v>34.556601000000001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11.661683</v>
      </c>
      <c r="W22">
        <v>42.49</v>
      </c>
      <c r="X22">
        <v>147.515625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38.286600999999997</v>
      </c>
      <c r="AE22">
        <v>51.987209</v>
      </c>
      <c r="AF22">
        <v>16.680962999999998</v>
      </c>
      <c r="AG22">
        <v>41.438879</v>
      </c>
      <c r="AH22">
        <v>146.83974599999999</v>
      </c>
      <c r="AI22">
        <v>3.3479899999999998</v>
      </c>
      <c r="AJ22">
        <v>0</v>
      </c>
      <c r="AK22">
        <v>55.053007999999998</v>
      </c>
      <c r="AL22">
        <v>80.759</v>
      </c>
      <c r="AM22">
        <v>5.5408150000000003</v>
      </c>
      <c r="AN22">
        <v>1.0687660000000001</v>
      </c>
      <c r="AO22">
        <v>17.64</v>
      </c>
      <c r="AP22">
        <v>7.6859999999999999</v>
      </c>
      <c r="AQ22">
        <v>25.869661000000001</v>
      </c>
      <c r="AR22">
        <v>47.472000000000001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1.6456759999999999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3596.7049929999989</v>
      </c>
    </row>
    <row r="23" spans="1:117">
      <c r="A23" t="s">
        <v>65</v>
      </c>
      <c r="B23">
        <v>0</v>
      </c>
      <c r="C23">
        <v>0</v>
      </c>
      <c r="D23">
        <v>39.073028000000001</v>
      </c>
      <c r="E23">
        <v>0</v>
      </c>
      <c r="F23">
        <v>34.556601000000001</v>
      </c>
      <c r="G23">
        <v>34.556601000000001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11.661683</v>
      </c>
      <c r="W23">
        <v>42.49</v>
      </c>
      <c r="X23">
        <v>147.515625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38.286600999999997</v>
      </c>
      <c r="AE23">
        <v>51.987209</v>
      </c>
      <c r="AF23">
        <v>8.4434509999999996</v>
      </c>
      <c r="AG23">
        <v>41.438879</v>
      </c>
      <c r="AH23">
        <v>146.83974599999999</v>
      </c>
      <c r="AI23">
        <v>9.3743700000000008</v>
      </c>
      <c r="AJ23">
        <v>0</v>
      </c>
      <c r="AK23">
        <v>55.053007999999998</v>
      </c>
      <c r="AL23">
        <v>80.759</v>
      </c>
      <c r="AM23">
        <v>5.5408150000000003</v>
      </c>
      <c r="AN23">
        <v>1.0687660000000001</v>
      </c>
      <c r="AO23">
        <v>17.64</v>
      </c>
      <c r="AP23">
        <v>5.1239999999999997</v>
      </c>
      <c r="AQ23">
        <v>25.869661000000001</v>
      </c>
      <c r="AR23">
        <v>47.472000000000001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1.6456759999999999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3593.0482339999985</v>
      </c>
    </row>
    <row r="24" spans="1:117">
      <c r="A24" t="s">
        <v>66</v>
      </c>
      <c r="B24">
        <v>0</v>
      </c>
      <c r="C24">
        <v>0</v>
      </c>
      <c r="D24">
        <v>39.073028000000001</v>
      </c>
      <c r="E24">
        <v>0</v>
      </c>
      <c r="F24">
        <v>34.556601000000001</v>
      </c>
      <c r="G24">
        <v>34.556601000000001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11.661683</v>
      </c>
      <c r="W24">
        <v>42.49</v>
      </c>
      <c r="X24">
        <v>147.515625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38.286600999999997</v>
      </c>
      <c r="AE24">
        <v>51.987209</v>
      </c>
      <c r="AF24">
        <v>8.4434509999999996</v>
      </c>
      <c r="AG24">
        <v>41.438879</v>
      </c>
      <c r="AH24">
        <v>146.83974599999999</v>
      </c>
      <c r="AI24">
        <v>68.802518000000006</v>
      </c>
      <c r="AJ24">
        <v>0</v>
      </c>
      <c r="AK24">
        <v>55.053007999999998</v>
      </c>
      <c r="AL24">
        <v>80.759</v>
      </c>
      <c r="AM24">
        <v>5.5408150000000003</v>
      </c>
      <c r="AN24">
        <v>1.0687660000000001</v>
      </c>
      <c r="AO24">
        <v>17.64</v>
      </c>
      <c r="AP24">
        <v>5.1239999999999997</v>
      </c>
      <c r="AQ24">
        <v>25.869661000000001</v>
      </c>
      <c r="AR24">
        <v>47.472000000000001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1.6456759999999999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3652.4763819999985</v>
      </c>
    </row>
    <row r="25" spans="1:117">
      <c r="A25" t="s">
        <v>67</v>
      </c>
      <c r="B25">
        <v>0</v>
      </c>
      <c r="C25">
        <v>0</v>
      </c>
      <c r="D25">
        <v>39.073028000000001</v>
      </c>
      <c r="E25">
        <v>0</v>
      </c>
      <c r="F25">
        <v>34.556601000000001</v>
      </c>
      <c r="G25">
        <v>34.556601000000001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11.661683</v>
      </c>
      <c r="W25">
        <v>42.49</v>
      </c>
      <c r="X25">
        <v>147.515625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38.286600999999997</v>
      </c>
      <c r="AE25">
        <v>51.987209</v>
      </c>
      <c r="AF25">
        <v>8.4434509999999996</v>
      </c>
      <c r="AG25">
        <v>41.438879</v>
      </c>
      <c r="AH25">
        <v>160.017672</v>
      </c>
      <c r="AI25">
        <v>68.802518000000006</v>
      </c>
      <c r="AJ25">
        <v>0</v>
      </c>
      <c r="AK25">
        <v>55.053007999999998</v>
      </c>
      <c r="AL25">
        <v>81.921000000000006</v>
      </c>
      <c r="AM25">
        <v>5.5408150000000003</v>
      </c>
      <c r="AN25">
        <v>1.0687660000000001</v>
      </c>
      <c r="AO25">
        <v>17.64</v>
      </c>
      <c r="AP25">
        <v>5.1239999999999997</v>
      </c>
      <c r="AQ25">
        <v>25.869661000000001</v>
      </c>
      <c r="AR25">
        <v>47.472000000000001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3666.925213999998</v>
      </c>
    </row>
    <row r="26" spans="1:117">
      <c r="A26" t="s">
        <v>68</v>
      </c>
      <c r="B26">
        <v>0</v>
      </c>
      <c r="C26">
        <v>0</v>
      </c>
      <c r="D26">
        <v>39.073028000000001</v>
      </c>
      <c r="E26">
        <v>0</v>
      </c>
      <c r="F26">
        <v>34.556601000000001</v>
      </c>
      <c r="G26">
        <v>34.556601000000001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11.661683</v>
      </c>
      <c r="W26">
        <v>42.49</v>
      </c>
      <c r="X26">
        <v>147.515625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38.286600999999997</v>
      </c>
      <c r="AE26">
        <v>51.987209</v>
      </c>
      <c r="AF26">
        <v>8.4434509999999996</v>
      </c>
      <c r="AG26">
        <v>41.438879</v>
      </c>
      <c r="AH26">
        <v>160.017672</v>
      </c>
      <c r="AI26">
        <v>68.802518000000006</v>
      </c>
      <c r="AJ26">
        <v>0</v>
      </c>
      <c r="AK26">
        <v>55.053007999999998</v>
      </c>
      <c r="AL26">
        <v>81.921000000000006</v>
      </c>
      <c r="AM26">
        <v>5.5408150000000003</v>
      </c>
      <c r="AN26">
        <v>1.0687660000000001</v>
      </c>
      <c r="AO26">
        <v>17.64</v>
      </c>
      <c r="AP26">
        <v>7.6859999999999999</v>
      </c>
      <c r="AQ26">
        <v>25.869661000000001</v>
      </c>
      <c r="AR26">
        <v>47.472000000000001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3669.4872139999984</v>
      </c>
    </row>
    <row r="27" spans="1:117">
      <c r="A27" t="s">
        <v>69</v>
      </c>
      <c r="B27">
        <v>0</v>
      </c>
      <c r="C27">
        <v>0</v>
      </c>
      <c r="D27">
        <v>39.073028000000001</v>
      </c>
      <c r="E27">
        <v>0</v>
      </c>
      <c r="F27">
        <v>47.227355000000003</v>
      </c>
      <c r="G27">
        <v>20.733961000000001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11.661683</v>
      </c>
      <c r="W27">
        <v>42.49</v>
      </c>
      <c r="X27">
        <v>147.515625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38.286600999999997</v>
      </c>
      <c r="AE27">
        <v>51.987209</v>
      </c>
      <c r="AF27">
        <v>8.4434509999999996</v>
      </c>
      <c r="AG27">
        <v>41.438879</v>
      </c>
      <c r="AH27">
        <v>160.017672</v>
      </c>
      <c r="AI27">
        <v>68.802518000000006</v>
      </c>
      <c r="AJ27">
        <v>0</v>
      </c>
      <c r="AK27">
        <v>55.053007999999998</v>
      </c>
      <c r="AL27">
        <v>81.921000000000006</v>
      </c>
      <c r="AM27">
        <v>5.5408150000000003</v>
      </c>
      <c r="AN27">
        <v>1.0687660000000001</v>
      </c>
      <c r="AO27">
        <v>17.64</v>
      </c>
      <c r="AP27">
        <v>8.9670000000000005</v>
      </c>
      <c r="AQ27">
        <v>17.246441000000001</v>
      </c>
      <c r="AR27">
        <v>47.472000000000001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1.7545820000000001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3660.9931079999978</v>
      </c>
    </row>
    <row r="28" spans="1:117">
      <c r="A28" t="s">
        <v>70</v>
      </c>
      <c r="B28">
        <v>0</v>
      </c>
      <c r="C28">
        <v>0</v>
      </c>
      <c r="D28">
        <v>39.073028000000001</v>
      </c>
      <c r="E28">
        <v>0</v>
      </c>
      <c r="F28">
        <v>47.227355000000003</v>
      </c>
      <c r="G28">
        <v>20.733961000000001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11.661683</v>
      </c>
      <c r="W28">
        <v>42.49</v>
      </c>
      <c r="X28">
        <v>147.515625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38.286600999999997</v>
      </c>
      <c r="AE28">
        <v>51.987209</v>
      </c>
      <c r="AF28">
        <v>8.4434509999999996</v>
      </c>
      <c r="AG28">
        <v>41.438879</v>
      </c>
      <c r="AH28">
        <v>160.017672</v>
      </c>
      <c r="AI28">
        <v>68.802518000000006</v>
      </c>
      <c r="AJ28">
        <v>0</v>
      </c>
      <c r="AK28">
        <v>55.053007999999998</v>
      </c>
      <c r="AL28">
        <v>81.921000000000006</v>
      </c>
      <c r="AM28">
        <v>5.5408150000000003</v>
      </c>
      <c r="AN28">
        <v>1.0687660000000001</v>
      </c>
      <c r="AO28">
        <v>17.64</v>
      </c>
      <c r="AP28">
        <v>8.9670000000000005</v>
      </c>
      <c r="AQ28">
        <v>0</v>
      </c>
      <c r="AR28">
        <v>47.472000000000001</v>
      </c>
      <c r="AS28">
        <v>33.873497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2.429119</v>
      </c>
      <c r="BA28">
        <v>1.7545820000000001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3646.494166999998</v>
      </c>
    </row>
    <row r="29" spans="1:117">
      <c r="A29" t="s">
        <v>71</v>
      </c>
      <c r="B29">
        <v>0</v>
      </c>
      <c r="C29">
        <v>0</v>
      </c>
      <c r="D29">
        <v>39.073028000000001</v>
      </c>
      <c r="E29">
        <v>0</v>
      </c>
      <c r="F29">
        <v>47.227355000000003</v>
      </c>
      <c r="G29">
        <v>20.733961000000001</v>
      </c>
      <c r="H29">
        <v>0</v>
      </c>
      <c r="I29">
        <v>0</v>
      </c>
      <c r="J29">
        <v>83.849665999999999</v>
      </c>
      <c r="K29">
        <v>688.24901399999999</v>
      </c>
      <c r="L29">
        <v>438.59606000000002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11.661683</v>
      </c>
      <c r="W29">
        <v>42.49</v>
      </c>
      <c r="X29">
        <v>147.515625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38.286600999999997</v>
      </c>
      <c r="AE29">
        <v>51.987209</v>
      </c>
      <c r="AF29">
        <v>8.4434509999999996</v>
      </c>
      <c r="AG29">
        <v>41.438879</v>
      </c>
      <c r="AH29">
        <v>160.017672</v>
      </c>
      <c r="AI29">
        <v>68.802518000000006</v>
      </c>
      <c r="AJ29">
        <v>0</v>
      </c>
      <c r="AK29">
        <v>55.053007999999998</v>
      </c>
      <c r="AL29">
        <v>81.921000000000006</v>
      </c>
      <c r="AM29">
        <v>5.5408150000000003</v>
      </c>
      <c r="AN29">
        <v>1.0687660000000001</v>
      </c>
      <c r="AO29">
        <v>17.64</v>
      </c>
      <c r="AP29">
        <v>8.9670000000000005</v>
      </c>
      <c r="AQ29">
        <v>0</v>
      </c>
      <c r="AR29">
        <v>47.472000000000001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2.429119</v>
      </c>
      <c r="BA29">
        <v>1.7545820000000001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3424.4486369999986</v>
      </c>
    </row>
    <row r="30" spans="1:117">
      <c r="A30" t="s">
        <v>72</v>
      </c>
      <c r="B30">
        <v>0</v>
      </c>
      <c r="C30">
        <v>0</v>
      </c>
      <c r="D30">
        <v>39.073028000000001</v>
      </c>
      <c r="E30">
        <v>0</v>
      </c>
      <c r="F30">
        <v>47.227355000000003</v>
      </c>
      <c r="G30">
        <v>20.733961000000001</v>
      </c>
      <c r="H30">
        <v>0</v>
      </c>
      <c r="I30">
        <v>0</v>
      </c>
      <c r="J30">
        <v>83.849665999999999</v>
      </c>
      <c r="K30">
        <v>688.24901399999999</v>
      </c>
      <c r="L30">
        <v>438.59606000000002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11.661683</v>
      </c>
      <c r="W30">
        <v>42.49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38.286600999999997</v>
      </c>
      <c r="AE30">
        <v>51.987209</v>
      </c>
      <c r="AF30">
        <v>8.4434509999999996</v>
      </c>
      <c r="AG30">
        <v>41.438879</v>
      </c>
      <c r="AH30">
        <v>160.017672</v>
      </c>
      <c r="AI30">
        <v>10.713564999999999</v>
      </c>
      <c r="AJ30">
        <v>0</v>
      </c>
      <c r="AK30">
        <v>55.053007999999998</v>
      </c>
      <c r="AL30">
        <v>81.921000000000006</v>
      </c>
      <c r="AM30">
        <v>5.5408150000000003</v>
      </c>
      <c r="AN30">
        <v>1.0687660000000001</v>
      </c>
      <c r="AO30">
        <v>17.64</v>
      </c>
      <c r="AP30">
        <v>8.9670000000000005</v>
      </c>
      <c r="AQ30">
        <v>0</v>
      </c>
      <c r="AR30">
        <v>51.887999999999998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2.429119</v>
      </c>
      <c r="BA30">
        <v>1.7545820000000001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3364.2218839999982</v>
      </c>
    </row>
    <row r="31" spans="1:117">
      <c r="A31" t="s">
        <v>73</v>
      </c>
      <c r="B31">
        <v>0</v>
      </c>
      <c r="C31">
        <v>0</v>
      </c>
      <c r="D31">
        <v>37.956654999999998</v>
      </c>
      <c r="E31">
        <v>0</v>
      </c>
      <c r="F31">
        <v>47.227355000000003</v>
      </c>
      <c r="G31">
        <v>20.733961000000001</v>
      </c>
      <c r="H31">
        <v>0</v>
      </c>
      <c r="I31">
        <v>0</v>
      </c>
      <c r="J31">
        <v>83.849665999999999</v>
      </c>
      <c r="K31">
        <v>688.24901399999999</v>
      </c>
      <c r="L31">
        <v>465.35390999999998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11.661683</v>
      </c>
      <c r="W31">
        <v>42.49</v>
      </c>
      <c r="X31">
        <v>147.515625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30.573592999999999</v>
      </c>
      <c r="AD31">
        <v>38.286600999999997</v>
      </c>
      <c r="AE31">
        <v>51.987209</v>
      </c>
      <c r="AF31">
        <v>8.4434509999999996</v>
      </c>
      <c r="AG31">
        <v>41.438879</v>
      </c>
      <c r="AH31">
        <v>160.017672</v>
      </c>
      <c r="AI31">
        <v>3.3479899999999998</v>
      </c>
      <c r="AJ31">
        <v>0</v>
      </c>
      <c r="AK31">
        <v>55.053007999999998</v>
      </c>
      <c r="AL31">
        <v>81.921000000000006</v>
      </c>
      <c r="AM31">
        <v>5.5408150000000003</v>
      </c>
      <c r="AN31">
        <v>1.0687660000000001</v>
      </c>
      <c r="AO31">
        <v>17.64</v>
      </c>
      <c r="AP31">
        <v>6.4050000000000002</v>
      </c>
      <c r="AQ31">
        <v>0</v>
      </c>
      <c r="AR31">
        <v>51.887999999999998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2.429119</v>
      </c>
      <c r="BA31">
        <v>1.7545820000000001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3373.3819859999985</v>
      </c>
    </row>
    <row r="32" spans="1:117">
      <c r="A32" t="s">
        <v>74</v>
      </c>
      <c r="B32">
        <v>0</v>
      </c>
      <c r="C32">
        <v>0</v>
      </c>
      <c r="D32">
        <v>37.956654999999998</v>
      </c>
      <c r="E32">
        <v>0</v>
      </c>
      <c r="F32">
        <v>47.227355000000003</v>
      </c>
      <c r="G32">
        <v>20.733961000000001</v>
      </c>
      <c r="H32">
        <v>0</v>
      </c>
      <c r="I32">
        <v>0</v>
      </c>
      <c r="J32">
        <v>83.849665999999999</v>
      </c>
      <c r="K32">
        <v>688.24901399999999</v>
      </c>
      <c r="L32">
        <v>535.15699600000005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11.661683</v>
      </c>
      <c r="W32">
        <v>42.49</v>
      </c>
      <c r="X32">
        <v>147.515625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30.573592999999999</v>
      </c>
      <c r="AD32">
        <v>38.286600999999997</v>
      </c>
      <c r="AE32">
        <v>51.987209</v>
      </c>
      <c r="AF32">
        <v>8.4434509999999996</v>
      </c>
      <c r="AG32">
        <v>41.438879</v>
      </c>
      <c r="AH32">
        <v>160.017672</v>
      </c>
      <c r="AI32">
        <v>3.3479899999999998</v>
      </c>
      <c r="AJ32">
        <v>0</v>
      </c>
      <c r="AK32">
        <v>55.053007999999998</v>
      </c>
      <c r="AL32">
        <v>81.921000000000006</v>
      </c>
      <c r="AM32">
        <v>5.5408150000000003</v>
      </c>
      <c r="AN32">
        <v>1.0687660000000001</v>
      </c>
      <c r="AO32">
        <v>17.64</v>
      </c>
      <c r="AP32">
        <v>6.4050000000000002</v>
      </c>
      <c r="AQ32">
        <v>0</v>
      </c>
      <c r="AR32">
        <v>47.472000000000001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2.429119</v>
      </c>
      <c r="BA32">
        <v>1.7545820000000001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3438.7690719999991</v>
      </c>
    </row>
    <row r="33" spans="1:117">
      <c r="A33" t="s">
        <v>75</v>
      </c>
      <c r="B33">
        <v>0</v>
      </c>
      <c r="C33">
        <v>0</v>
      </c>
      <c r="D33">
        <v>37.956654999999998</v>
      </c>
      <c r="E33">
        <v>0</v>
      </c>
      <c r="F33">
        <v>47.227355000000003</v>
      </c>
      <c r="G33">
        <v>20.733961000000001</v>
      </c>
      <c r="H33">
        <v>0</v>
      </c>
      <c r="I33">
        <v>0</v>
      </c>
      <c r="J33">
        <v>83.849665999999999</v>
      </c>
      <c r="K33">
        <v>688.24901399999999</v>
      </c>
      <c r="L33">
        <v>438.59606000000002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11.661683</v>
      </c>
      <c r="W33">
        <v>42.49</v>
      </c>
      <c r="X33">
        <v>147.515625</v>
      </c>
      <c r="Y33">
        <v>0</v>
      </c>
      <c r="Z33">
        <v>6.5537999999999998</v>
      </c>
      <c r="AA33">
        <v>42.14808</v>
      </c>
      <c r="AB33">
        <v>41.864567000000001</v>
      </c>
      <c r="AC33">
        <v>30.573592999999999</v>
      </c>
      <c r="AD33">
        <v>38.286600999999997</v>
      </c>
      <c r="AE33">
        <v>51.987209</v>
      </c>
      <c r="AF33">
        <v>8.4434509999999996</v>
      </c>
      <c r="AG33">
        <v>41.438879</v>
      </c>
      <c r="AH33">
        <v>160.017672</v>
      </c>
      <c r="AI33">
        <v>3.3479899999999998</v>
      </c>
      <c r="AJ33">
        <v>0</v>
      </c>
      <c r="AK33">
        <v>55.053007999999998</v>
      </c>
      <c r="AL33">
        <v>81.921000000000006</v>
      </c>
      <c r="AM33">
        <v>5.5408150000000003</v>
      </c>
      <c r="AN33">
        <v>1.0687660000000001</v>
      </c>
      <c r="AO33">
        <v>17.64</v>
      </c>
      <c r="AP33">
        <v>6.4050000000000002</v>
      </c>
      <c r="AQ33">
        <v>0</v>
      </c>
      <c r="AR33">
        <v>47.472000000000001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2.429119</v>
      </c>
      <c r="BA33">
        <v>1.7545820000000001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3342.2081359999988</v>
      </c>
    </row>
    <row r="34" spans="1:117">
      <c r="A34" t="s">
        <v>76</v>
      </c>
      <c r="B34">
        <v>0</v>
      </c>
      <c r="C34">
        <v>0</v>
      </c>
      <c r="D34">
        <v>37.956654999999998</v>
      </c>
      <c r="E34">
        <v>0</v>
      </c>
      <c r="F34">
        <v>47.227355000000003</v>
      </c>
      <c r="G34">
        <v>20.733961000000001</v>
      </c>
      <c r="H34">
        <v>0</v>
      </c>
      <c r="I34">
        <v>0</v>
      </c>
      <c r="J34">
        <v>83.849665999999999</v>
      </c>
      <c r="K34">
        <v>688.24901399999999</v>
      </c>
      <c r="L34">
        <v>438.59606000000002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11.661683</v>
      </c>
      <c r="W34">
        <v>42.49</v>
      </c>
      <c r="X34">
        <v>147.515625</v>
      </c>
      <c r="Y34">
        <v>0</v>
      </c>
      <c r="Z34">
        <v>6.5537999999999998</v>
      </c>
      <c r="AA34">
        <v>28.09872</v>
      </c>
      <c r="AB34">
        <v>41.864567000000001</v>
      </c>
      <c r="AC34">
        <v>30.573592999999999</v>
      </c>
      <c r="AD34">
        <v>38.286600999999997</v>
      </c>
      <c r="AE34">
        <v>51.987209</v>
      </c>
      <c r="AF34">
        <v>8.4434509999999996</v>
      </c>
      <c r="AG34">
        <v>41.438879</v>
      </c>
      <c r="AH34">
        <v>160.017672</v>
      </c>
      <c r="AI34">
        <v>3.3479899999999998</v>
      </c>
      <c r="AJ34">
        <v>0</v>
      </c>
      <c r="AK34">
        <v>55.053007999999998</v>
      </c>
      <c r="AL34">
        <v>81.921000000000006</v>
      </c>
      <c r="AM34">
        <v>5.5408150000000003</v>
      </c>
      <c r="AN34">
        <v>1.0687660000000001</v>
      </c>
      <c r="AO34">
        <v>17.64</v>
      </c>
      <c r="AP34">
        <v>6.4050000000000002</v>
      </c>
      <c r="AQ34">
        <v>0</v>
      </c>
      <c r="AR34">
        <v>47.472000000000001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2.429119</v>
      </c>
      <c r="BA34">
        <v>1.7545820000000001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3328.1587759999989</v>
      </c>
    </row>
    <row r="35" spans="1:117">
      <c r="A35" t="s">
        <v>77</v>
      </c>
      <c r="B35">
        <v>0</v>
      </c>
      <c r="C35">
        <v>0</v>
      </c>
      <c r="D35">
        <v>37.956654999999998</v>
      </c>
      <c r="E35">
        <v>0</v>
      </c>
      <c r="F35">
        <v>46.075468000000001</v>
      </c>
      <c r="G35">
        <v>20.733961000000001</v>
      </c>
      <c r="H35">
        <v>0</v>
      </c>
      <c r="I35">
        <v>0</v>
      </c>
      <c r="J35">
        <v>83.849665999999999</v>
      </c>
      <c r="K35">
        <v>688.24901399999999</v>
      </c>
      <c r="L35">
        <v>438.59606000000002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11.661683</v>
      </c>
      <c r="W35">
        <v>42.49</v>
      </c>
      <c r="X35">
        <v>147.515625</v>
      </c>
      <c r="Y35">
        <v>0</v>
      </c>
      <c r="Z35">
        <v>6.5537999999999998</v>
      </c>
      <c r="AA35">
        <v>28.09872</v>
      </c>
      <c r="AB35">
        <v>41.864567000000001</v>
      </c>
      <c r="AC35">
        <v>30.573592999999999</v>
      </c>
      <c r="AD35">
        <v>38.286600999999997</v>
      </c>
      <c r="AE35">
        <v>51.987209</v>
      </c>
      <c r="AF35">
        <v>8.4434509999999996</v>
      </c>
      <c r="AG35">
        <v>41.438879</v>
      </c>
      <c r="AH35">
        <v>160.017672</v>
      </c>
      <c r="AI35">
        <v>3.3479899999999998</v>
      </c>
      <c r="AJ35">
        <v>0</v>
      </c>
      <c r="AK35">
        <v>55.053007999999998</v>
      </c>
      <c r="AL35">
        <v>81.921000000000006</v>
      </c>
      <c r="AM35">
        <v>5.5408150000000003</v>
      </c>
      <c r="AN35">
        <v>1.0687660000000001</v>
      </c>
      <c r="AO35">
        <v>17.64</v>
      </c>
      <c r="AP35">
        <v>6.4050000000000002</v>
      </c>
      <c r="AQ35">
        <v>0</v>
      </c>
      <c r="AR35">
        <v>47.472000000000001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2.429119</v>
      </c>
      <c r="BA35">
        <v>1.7545820000000001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3327.0068889999989</v>
      </c>
    </row>
    <row r="36" spans="1:117">
      <c r="A36" t="s">
        <v>78</v>
      </c>
      <c r="B36">
        <v>0</v>
      </c>
      <c r="C36">
        <v>0</v>
      </c>
      <c r="D36">
        <v>37.956654999999998</v>
      </c>
      <c r="E36">
        <v>0</v>
      </c>
      <c r="F36">
        <v>46.075468000000001</v>
      </c>
      <c r="G36">
        <v>20.733961000000001</v>
      </c>
      <c r="H36">
        <v>0</v>
      </c>
      <c r="I36">
        <v>0</v>
      </c>
      <c r="J36">
        <v>83.849665999999999</v>
      </c>
      <c r="K36">
        <v>688.24901399999999</v>
      </c>
      <c r="L36">
        <v>438.59606000000002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11.661683</v>
      </c>
      <c r="W36">
        <v>42.49</v>
      </c>
      <c r="X36">
        <v>147.515625</v>
      </c>
      <c r="Y36">
        <v>0</v>
      </c>
      <c r="Z36">
        <v>6.5537999999999998</v>
      </c>
      <c r="AA36">
        <v>28.09872</v>
      </c>
      <c r="AB36">
        <v>41.864567000000001</v>
      </c>
      <c r="AC36">
        <v>30.573592999999999</v>
      </c>
      <c r="AD36">
        <v>38.286600999999997</v>
      </c>
      <c r="AE36">
        <v>51.987209</v>
      </c>
      <c r="AF36">
        <v>8.4434509999999996</v>
      </c>
      <c r="AG36">
        <v>41.438879</v>
      </c>
      <c r="AH36">
        <v>160.017672</v>
      </c>
      <c r="AI36">
        <v>3.3479899999999998</v>
      </c>
      <c r="AJ36">
        <v>0</v>
      </c>
      <c r="AK36">
        <v>55.053007999999998</v>
      </c>
      <c r="AL36">
        <v>81.921000000000006</v>
      </c>
      <c r="AM36">
        <v>5.5408150000000003</v>
      </c>
      <c r="AN36">
        <v>1.0687660000000001</v>
      </c>
      <c r="AO36">
        <v>17.64</v>
      </c>
      <c r="AP36">
        <v>6.4050000000000002</v>
      </c>
      <c r="AQ36">
        <v>0</v>
      </c>
      <c r="AR36">
        <v>47.472000000000001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2.429119</v>
      </c>
      <c r="BA36">
        <v>1.7545820000000001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3327.0068889999989</v>
      </c>
    </row>
    <row r="37" spans="1:117">
      <c r="A37" t="s">
        <v>79</v>
      </c>
      <c r="B37">
        <v>0</v>
      </c>
      <c r="C37">
        <v>0</v>
      </c>
      <c r="D37">
        <v>37.956654999999998</v>
      </c>
      <c r="E37">
        <v>0</v>
      </c>
      <c r="F37">
        <v>46.075468000000001</v>
      </c>
      <c r="G37">
        <v>20.733961000000001</v>
      </c>
      <c r="H37">
        <v>0</v>
      </c>
      <c r="I37">
        <v>0</v>
      </c>
      <c r="J37">
        <v>83.849665999999999</v>
      </c>
      <c r="K37">
        <v>688.24901399999999</v>
      </c>
      <c r="L37">
        <v>438.59606000000002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11.661683</v>
      </c>
      <c r="W37">
        <v>43.704000000000001</v>
      </c>
      <c r="X37">
        <v>147.515625</v>
      </c>
      <c r="Y37">
        <v>0</v>
      </c>
      <c r="Z37">
        <v>6.5537999999999998</v>
      </c>
      <c r="AA37">
        <v>28.09872</v>
      </c>
      <c r="AB37">
        <v>41.864567000000001</v>
      </c>
      <c r="AC37">
        <v>30.573592999999999</v>
      </c>
      <c r="AD37">
        <v>38.286600999999997</v>
      </c>
      <c r="AE37">
        <v>51.987209</v>
      </c>
      <c r="AF37">
        <v>8.4434509999999996</v>
      </c>
      <c r="AG37">
        <v>41.438879</v>
      </c>
      <c r="AH37">
        <v>160.017672</v>
      </c>
      <c r="AI37">
        <v>16.070349</v>
      </c>
      <c r="AJ37">
        <v>0</v>
      </c>
      <c r="AK37">
        <v>55.053007999999998</v>
      </c>
      <c r="AL37">
        <v>81.921000000000006</v>
      </c>
      <c r="AM37">
        <v>5.5408150000000003</v>
      </c>
      <c r="AN37">
        <v>1.0687660000000001</v>
      </c>
      <c r="AO37">
        <v>19.11</v>
      </c>
      <c r="AP37">
        <v>6.4050000000000002</v>
      </c>
      <c r="AQ37">
        <v>0</v>
      </c>
      <c r="AR37">
        <v>47.472000000000001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2.429119</v>
      </c>
      <c r="BA37">
        <v>1.7545820000000001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3342.4132479999994</v>
      </c>
    </row>
    <row r="38" spans="1:117">
      <c r="A38" t="s">
        <v>80</v>
      </c>
      <c r="B38">
        <v>0</v>
      </c>
      <c r="C38">
        <v>0</v>
      </c>
      <c r="D38">
        <v>37.956654999999998</v>
      </c>
      <c r="E38">
        <v>0</v>
      </c>
      <c r="F38">
        <v>46.075468000000001</v>
      </c>
      <c r="G38">
        <v>20.733961000000001</v>
      </c>
      <c r="H38">
        <v>0</v>
      </c>
      <c r="I38">
        <v>0</v>
      </c>
      <c r="J38">
        <v>83.849665999999999</v>
      </c>
      <c r="K38">
        <v>688.24901399999999</v>
      </c>
      <c r="L38">
        <v>438.59606000000002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11.661683</v>
      </c>
      <c r="W38">
        <v>43.704000000000001</v>
      </c>
      <c r="X38">
        <v>147.515625</v>
      </c>
      <c r="Y38">
        <v>0</v>
      </c>
      <c r="Z38">
        <v>6.5537999999999998</v>
      </c>
      <c r="AA38">
        <v>28.09872</v>
      </c>
      <c r="AB38">
        <v>41.864567000000001</v>
      </c>
      <c r="AC38">
        <v>30.573592999999999</v>
      </c>
      <c r="AD38">
        <v>38.286600999999997</v>
      </c>
      <c r="AE38">
        <v>51.987209</v>
      </c>
      <c r="AF38">
        <v>8.4434509999999996</v>
      </c>
      <c r="AG38">
        <v>41.438879</v>
      </c>
      <c r="AH38">
        <v>160.017672</v>
      </c>
      <c r="AI38">
        <v>16.070349</v>
      </c>
      <c r="AJ38">
        <v>0</v>
      </c>
      <c r="AK38">
        <v>55.053007999999998</v>
      </c>
      <c r="AL38">
        <v>81.921000000000006</v>
      </c>
      <c r="AM38">
        <v>5.5408150000000003</v>
      </c>
      <c r="AN38">
        <v>1.0687660000000001</v>
      </c>
      <c r="AO38">
        <v>19.11</v>
      </c>
      <c r="AP38">
        <v>6.4050000000000002</v>
      </c>
      <c r="AQ38">
        <v>0</v>
      </c>
      <c r="AR38">
        <v>47.472000000000001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2.429119</v>
      </c>
      <c r="BA38">
        <v>1.7545820000000001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3342.4132479999994</v>
      </c>
    </row>
    <row r="39" spans="1:117">
      <c r="A39" t="s">
        <v>81</v>
      </c>
      <c r="B39">
        <v>0</v>
      </c>
      <c r="C39">
        <v>0</v>
      </c>
      <c r="D39">
        <v>37.956654999999998</v>
      </c>
      <c r="E39">
        <v>0</v>
      </c>
      <c r="F39">
        <v>46.075468000000001</v>
      </c>
      <c r="G39">
        <v>20.733961000000001</v>
      </c>
      <c r="H39">
        <v>0</v>
      </c>
      <c r="I39">
        <v>0</v>
      </c>
      <c r="J39">
        <v>83.849665999999999</v>
      </c>
      <c r="K39">
        <v>688.24901399999999</v>
      </c>
      <c r="L39">
        <v>438.59606000000002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11.661683</v>
      </c>
      <c r="W39">
        <v>43.704000000000001</v>
      </c>
      <c r="X39">
        <v>147.515625</v>
      </c>
      <c r="Y39">
        <v>0</v>
      </c>
      <c r="Z39">
        <v>6.5537999999999998</v>
      </c>
      <c r="AA39">
        <v>28.09872</v>
      </c>
      <c r="AB39">
        <v>41.864567000000001</v>
      </c>
      <c r="AC39">
        <v>30.573592999999999</v>
      </c>
      <c r="AD39">
        <v>38.286600999999997</v>
      </c>
      <c r="AE39">
        <v>51.987209</v>
      </c>
      <c r="AF39">
        <v>8.4434509999999996</v>
      </c>
      <c r="AG39">
        <v>41.438879</v>
      </c>
      <c r="AH39">
        <v>160.017672</v>
      </c>
      <c r="AI39">
        <v>16.070349</v>
      </c>
      <c r="AJ39">
        <v>0</v>
      </c>
      <c r="AK39">
        <v>55.053007999999998</v>
      </c>
      <c r="AL39">
        <v>81.921000000000006</v>
      </c>
      <c r="AM39">
        <v>5.5408150000000003</v>
      </c>
      <c r="AN39">
        <v>1.0687660000000001</v>
      </c>
      <c r="AO39">
        <v>19.11</v>
      </c>
      <c r="AP39">
        <v>6.4050000000000002</v>
      </c>
      <c r="AQ39">
        <v>0</v>
      </c>
      <c r="AR39">
        <v>47.472000000000001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1.8218399999999999</v>
      </c>
      <c r="BA39">
        <v>1.7545820000000001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3341.8059689999995</v>
      </c>
    </row>
    <row r="40" spans="1:117">
      <c r="A40" t="s">
        <v>82</v>
      </c>
      <c r="B40">
        <v>0</v>
      </c>
      <c r="C40">
        <v>0</v>
      </c>
      <c r="D40">
        <v>37.956654999999998</v>
      </c>
      <c r="E40">
        <v>0</v>
      </c>
      <c r="F40">
        <v>46.075468000000001</v>
      </c>
      <c r="G40">
        <v>20.733961000000001</v>
      </c>
      <c r="H40">
        <v>0</v>
      </c>
      <c r="I40">
        <v>0</v>
      </c>
      <c r="J40">
        <v>83.849665999999999</v>
      </c>
      <c r="K40">
        <v>688.24901399999999</v>
      </c>
      <c r="L40">
        <v>438.59606000000002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11.661683</v>
      </c>
      <c r="W40">
        <v>43.704000000000001</v>
      </c>
      <c r="X40">
        <v>147.515625</v>
      </c>
      <c r="Y40">
        <v>0</v>
      </c>
      <c r="Z40">
        <v>6.5537999999999998</v>
      </c>
      <c r="AA40">
        <v>28.09872</v>
      </c>
      <c r="AB40">
        <v>41.864567000000001</v>
      </c>
      <c r="AC40">
        <v>30.573592999999999</v>
      </c>
      <c r="AD40">
        <v>38.286600999999997</v>
      </c>
      <c r="AE40">
        <v>51.987209</v>
      </c>
      <c r="AF40">
        <v>8.4434509999999996</v>
      </c>
      <c r="AG40">
        <v>41.438879</v>
      </c>
      <c r="AH40">
        <v>160.017672</v>
      </c>
      <c r="AI40">
        <v>16.070349</v>
      </c>
      <c r="AJ40">
        <v>0</v>
      </c>
      <c r="AK40">
        <v>55.053007999999998</v>
      </c>
      <c r="AL40">
        <v>81.921000000000006</v>
      </c>
      <c r="AM40">
        <v>5.5408150000000003</v>
      </c>
      <c r="AN40">
        <v>1.0687660000000001</v>
      </c>
      <c r="AO40">
        <v>19.11</v>
      </c>
      <c r="AP40">
        <v>6.4050000000000002</v>
      </c>
      <c r="AQ40">
        <v>0</v>
      </c>
      <c r="AR40">
        <v>47.472000000000001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1.8218399999999999</v>
      </c>
      <c r="BA40">
        <v>1.7545820000000001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3341.8059689999995</v>
      </c>
    </row>
    <row r="41" spans="1:117">
      <c r="A41" t="s">
        <v>83</v>
      </c>
      <c r="B41">
        <v>0</v>
      </c>
      <c r="C41">
        <v>0</v>
      </c>
      <c r="D41">
        <v>37.956654</v>
      </c>
      <c r="E41">
        <v>0</v>
      </c>
      <c r="F41">
        <v>46.075468000000001</v>
      </c>
      <c r="G41">
        <v>20.733961000000001</v>
      </c>
      <c r="H41">
        <v>0</v>
      </c>
      <c r="I41">
        <v>0</v>
      </c>
      <c r="J41">
        <v>83.849665999999999</v>
      </c>
      <c r="K41">
        <v>688.24901399999999</v>
      </c>
      <c r="L41">
        <v>438.59606000000002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20.755001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11.661683</v>
      </c>
      <c r="W41">
        <v>43.704000000000001</v>
      </c>
      <c r="X41">
        <v>147.515625</v>
      </c>
      <c r="Y41">
        <v>0</v>
      </c>
      <c r="Z41">
        <v>6.5537999999999998</v>
      </c>
      <c r="AA41">
        <v>28.09872</v>
      </c>
      <c r="AB41">
        <v>41.864567000000001</v>
      </c>
      <c r="AC41">
        <v>30.573592999999999</v>
      </c>
      <c r="AD41">
        <v>38.286600999999997</v>
      </c>
      <c r="AE41">
        <v>51.987209</v>
      </c>
      <c r="AF41">
        <v>8.4434509999999996</v>
      </c>
      <c r="AG41">
        <v>41.438879</v>
      </c>
      <c r="AH41">
        <v>160.017672</v>
      </c>
      <c r="AI41">
        <v>3.3479899999999998</v>
      </c>
      <c r="AJ41">
        <v>0</v>
      </c>
      <c r="AK41">
        <v>55.053007999999998</v>
      </c>
      <c r="AL41">
        <v>81.921000000000006</v>
      </c>
      <c r="AM41">
        <v>5.5408150000000003</v>
      </c>
      <c r="AN41">
        <v>1.0687660000000001</v>
      </c>
      <c r="AO41">
        <v>19.11</v>
      </c>
      <c r="AP41">
        <v>6.4050000000000002</v>
      </c>
      <c r="AQ41">
        <v>0</v>
      </c>
      <c r="AR41">
        <v>47.472000000000001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1.8218399999999999</v>
      </c>
      <c r="BA41">
        <v>1.7545820000000001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3329.0836089999998</v>
      </c>
    </row>
    <row r="42" spans="1:117">
      <c r="A42" t="s">
        <v>84</v>
      </c>
      <c r="B42">
        <v>0</v>
      </c>
      <c r="C42">
        <v>0</v>
      </c>
      <c r="D42">
        <v>37.956654</v>
      </c>
      <c r="E42">
        <v>0</v>
      </c>
      <c r="F42">
        <v>46.075468000000001</v>
      </c>
      <c r="G42">
        <v>20.733961000000001</v>
      </c>
      <c r="H42">
        <v>0</v>
      </c>
      <c r="I42">
        <v>0</v>
      </c>
      <c r="J42">
        <v>83.849665999999999</v>
      </c>
      <c r="K42">
        <v>688.24901399999999</v>
      </c>
      <c r="L42">
        <v>438.59606000000002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20.755001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11.661683</v>
      </c>
      <c r="W42">
        <v>43.704000000000001</v>
      </c>
      <c r="X42">
        <v>147.515625</v>
      </c>
      <c r="Y42">
        <v>0</v>
      </c>
      <c r="Z42">
        <v>6.5537999999999998</v>
      </c>
      <c r="AA42">
        <v>28.09872</v>
      </c>
      <c r="AB42">
        <v>41.864567000000001</v>
      </c>
      <c r="AC42">
        <v>30.573592999999999</v>
      </c>
      <c r="AD42">
        <v>38.286600999999997</v>
      </c>
      <c r="AE42">
        <v>51.987209</v>
      </c>
      <c r="AF42">
        <v>8.4434509999999996</v>
      </c>
      <c r="AG42">
        <v>41.438879</v>
      </c>
      <c r="AH42">
        <v>160.017672</v>
      </c>
      <c r="AI42">
        <v>3.3479899999999998</v>
      </c>
      <c r="AJ42">
        <v>0</v>
      </c>
      <c r="AK42">
        <v>55.053007999999998</v>
      </c>
      <c r="AL42">
        <v>81.921000000000006</v>
      </c>
      <c r="AM42">
        <v>5.5408150000000003</v>
      </c>
      <c r="AN42">
        <v>1.0687660000000001</v>
      </c>
      <c r="AO42">
        <v>19.11</v>
      </c>
      <c r="AP42">
        <v>6.4050000000000002</v>
      </c>
      <c r="AQ42">
        <v>0</v>
      </c>
      <c r="AR42">
        <v>47.472000000000001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1.073474</v>
      </c>
      <c r="BA42">
        <v>1.7545820000000001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3328.3352429999995</v>
      </c>
    </row>
    <row r="43" spans="1:117">
      <c r="A43" t="s">
        <v>85</v>
      </c>
      <c r="B43">
        <v>0</v>
      </c>
      <c r="C43">
        <v>0</v>
      </c>
      <c r="D43">
        <v>37.956654</v>
      </c>
      <c r="E43">
        <v>0</v>
      </c>
      <c r="F43">
        <v>44.923582000000003</v>
      </c>
      <c r="G43">
        <v>20.733961000000001</v>
      </c>
      <c r="H43">
        <v>0</v>
      </c>
      <c r="I43">
        <v>0</v>
      </c>
      <c r="J43">
        <v>83.849665999999999</v>
      </c>
      <c r="K43">
        <v>688.24901399999999</v>
      </c>
      <c r="L43">
        <v>438.59606000000002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20.755001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12.51</v>
      </c>
      <c r="W43">
        <v>43.704000000000001</v>
      </c>
      <c r="X43">
        <v>147.515625</v>
      </c>
      <c r="Y43">
        <v>0</v>
      </c>
      <c r="Z43">
        <v>13.1076</v>
      </c>
      <c r="AA43">
        <v>28.09872</v>
      </c>
      <c r="AB43">
        <v>41.864567000000001</v>
      </c>
      <c r="AC43">
        <v>28.419523000000002</v>
      </c>
      <c r="AD43">
        <v>38.286600999999997</v>
      </c>
      <c r="AE43">
        <v>51.987209</v>
      </c>
      <c r="AF43">
        <v>8.4434509999999996</v>
      </c>
      <c r="AG43">
        <v>41.438879</v>
      </c>
      <c r="AH43">
        <v>160.017672</v>
      </c>
      <c r="AI43">
        <v>16.070349</v>
      </c>
      <c r="AJ43">
        <v>0</v>
      </c>
      <c r="AK43">
        <v>55.053007999999998</v>
      </c>
      <c r="AL43">
        <v>81.34</v>
      </c>
      <c r="AM43">
        <v>5.5408150000000003</v>
      </c>
      <c r="AN43">
        <v>1.0687660000000001</v>
      </c>
      <c r="AO43">
        <v>19.11</v>
      </c>
      <c r="AP43">
        <v>6.4050000000000002</v>
      </c>
      <c r="AQ43">
        <v>0</v>
      </c>
      <c r="AR43">
        <v>47.472000000000001</v>
      </c>
      <c r="AS43">
        <v>33.873497</v>
      </c>
      <c r="AT43">
        <v>13.8474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1.073474</v>
      </c>
      <c r="BA43">
        <v>1.7545820000000001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3346.8806629999999</v>
      </c>
    </row>
    <row r="44" spans="1:117">
      <c r="A44" t="s">
        <v>86</v>
      </c>
      <c r="B44">
        <v>0</v>
      </c>
      <c r="C44">
        <v>0</v>
      </c>
      <c r="D44">
        <v>37.956654</v>
      </c>
      <c r="E44">
        <v>0</v>
      </c>
      <c r="F44">
        <v>44.923582000000003</v>
      </c>
      <c r="G44">
        <v>20.733961000000001</v>
      </c>
      <c r="H44">
        <v>0</v>
      </c>
      <c r="I44">
        <v>0</v>
      </c>
      <c r="J44">
        <v>83.849665999999999</v>
      </c>
      <c r="K44">
        <v>688.24901399999999</v>
      </c>
      <c r="L44">
        <v>438.59606000000002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20.755001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13.205</v>
      </c>
      <c r="W44">
        <v>43.704000000000001</v>
      </c>
      <c r="X44">
        <v>147.515625</v>
      </c>
      <c r="Y44">
        <v>0</v>
      </c>
      <c r="Z44">
        <v>13.1076</v>
      </c>
      <c r="AA44">
        <v>28.09872</v>
      </c>
      <c r="AB44">
        <v>41.864567000000001</v>
      </c>
      <c r="AC44">
        <v>28.419523000000002</v>
      </c>
      <c r="AD44">
        <v>38.286600999999997</v>
      </c>
      <c r="AE44">
        <v>51.987209</v>
      </c>
      <c r="AF44">
        <v>8.4434509999999996</v>
      </c>
      <c r="AG44">
        <v>41.438879</v>
      </c>
      <c r="AH44">
        <v>160.017672</v>
      </c>
      <c r="AI44">
        <v>16.070349</v>
      </c>
      <c r="AJ44">
        <v>0</v>
      </c>
      <c r="AK44">
        <v>55.053007999999998</v>
      </c>
      <c r="AL44">
        <v>81.34</v>
      </c>
      <c r="AM44">
        <v>5.5408150000000003</v>
      </c>
      <c r="AN44">
        <v>1.0687660000000001</v>
      </c>
      <c r="AO44">
        <v>19.11</v>
      </c>
      <c r="AP44">
        <v>6.4050000000000002</v>
      </c>
      <c r="AQ44">
        <v>0</v>
      </c>
      <c r="AR44">
        <v>47.472000000000001</v>
      </c>
      <c r="AS44">
        <v>33.873497</v>
      </c>
      <c r="AT44">
        <v>16.2652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1.073474</v>
      </c>
      <c r="BA44">
        <v>1.7545820000000001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3349.9934629999993</v>
      </c>
    </row>
    <row r="45" spans="1:117">
      <c r="A45" t="s">
        <v>87</v>
      </c>
      <c r="B45">
        <v>0</v>
      </c>
      <c r="C45">
        <v>0</v>
      </c>
      <c r="D45">
        <v>37.956654</v>
      </c>
      <c r="E45">
        <v>0</v>
      </c>
      <c r="F45">
        <v>44.923582000000003</v>
      </c>
      <c r="G45">
        <v>20.733961000000001</v>
      </c>
      <c r="H45">
        <v>0</v>
      </c>
      <c r="I45">
        <v>0</v>
      </c>
      <c r="J45">
        <v>83.849665999999999</v>
      </c>
      <c r="K45">
        <v>688.24901399999999</v>
      </c>
      <c r="L45">
        <v>438.59606000000002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20.755001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13.622</v>
      </c>
      <c r="W45">
        <v>43.704000000000001</v>
      </c>
      <c r="X45">
        <v>147.515625</v>
      </c>
      <c r="Y45">
        <v>0</v>
      </c>
      <c r="Z45">
        <v>13.1076</v>
      </c>
      <c r="AA45">
        <v>28.09872</v>
      </c>
      <c r="AB45">
        <v>41.864567000000001</v>
      </c>
      <c r="AC45">
        <v>28.419523000000002</v>
      </c>
      <c r="AD45">
        <v>38.286600999999997</v>
      </c>
      <c r="AE45">
        <v>51.987209</v>
      </c>
      <c r="AF45">
        <v>8.4434509999999996</v>
      </c>
      <c r="AG45">
        <v>41.438879</v>
      </c>
      <c r="AH45">
        <v>160.017672</v>
      </c>
      <c r="AI45">
        <v>16.070349</v>
      </c>
      <c r="AJ45">
        <v>0</v>
      </c>
      <c r="AK45">
        <v>55.053007999999998</v>
      </c>
      <c r="AL45">
        <v>81.34</v>
      </c>
      <c r="AM45">
        <v>5.5408150000000003</v>
      </c>
      <c r="AN45">
        <v>1.0687660000000001</v>
      </c>
      <c r="AO45">
        <v>19.11</v>
      </c>
      <c r="AP45">
        <v>6.4050000000000002</v>
      </c>
      <c r="AQ45">
        <v>0</v>
      </c>
      <c r="AR45">
        <v>47.472000000000001</v>
      </c>
      <c r="AS45">
        <v>33.873497</v>
      </c>
      <c r="AT45">
        <v>16.484999999999999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0.58274400000000004</v>
      </c>
      <c r="BA45">
        <v>1.7545820000000001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3350.1395329999996</v>
      </c>
    </row>
    <row r="46" spans="1:117">
      <c r="A46" t="s">
        <v>88</v>
      </c>
      <c r="B46">
        <v>0</v>
      </c>
      <c r="C46">
        <v>0</v>
      </c>
      <c r="D46">
        <v>37.956654</v>
      </c>
      <c r="E46">
        <v>0</v>
      </c>
      <c r="F46">
        <v>44.923582000000003</v>
      </c>
      <c r="G46">
        <v>20.733961000000001</v>
      </c>
      <c r="H46">
        <v>0</v>
      </c>
      <c r="I46">
        <v>0</v>
      </c>
      <c r="J46">
        <v>83.849665999999999</v>
      </c>
      <c r="K46">
        <v>688.24901399999999</v>
      </c>
      <c r="L46">
        <v>438.59606000000002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20.755001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14.253199</v>
      </c>
      <c r="W46">
        <v>43.704000000000001</v>
      </c>
      <c r="X46">
        <v>147.515625</v>
      </c>
      <c r="Y46">
        <v>0</v>
      </c>
      <c r="Z46">
        <v>13.1076</v>
      </c>
      <c r="AA46">
        <v>28.09872</v>
      </c>
      <c r="AB46">
        <v>41.864567000000001</v>
      </c>
      <c r="AC46">
        <v>28.419523000000002</v>
      </c>
      <c r="AD46">
        <v>38.286600999999997</v>
      </c>
      <c r="AE46">
        <v>51.987209</v>
      </c>
      <c r="AF46">
        <v>8.4434509999999996</v>
      </c>
      <c r="AG46">
        <v>41.438879</v>
      </c>
      <c r="AH46">
        <v>160.017672</v>
      </c>
      <c r="AI46">
        <v>0</v>
      </c>
      <c r="AJ46">
        <v>0</v>
      </c>
      <c r="AK46">
        <v>55.053007999999998</v>
      </c>
      <c r="AL46">
        <v>81.34</v>
      </c>
      <c r="AM46">
        <v>5.5408150000000003</v>
      </c>
      <c r="AN46">
        <v>1.0687660000000001</v>
      </c>
      <c r="AO46">
        <v>19.11</v>
      </c>
      <c r="AP46">
        <v>6.4050000000000002</v>
      </c>
      <c r="AQ46">
        <v>0</v>
      </c>
      <c r="AR46">
        <v>51.887999999999998</v>
      </c>
      <c r="AS46">
        <v>33.873497</v>
      </c>
      <c r="AT46">
        <v>16.484999999999999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0.58274400000000004</v>
      </c>
      <c r="BA46">
        <v>1.7545820000000001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3339.1163829999996</v>
      </c>
    </row>
    <row r="47" spans="1:117">
      <c r="A47" t="s">
        <v>89</v>
      </c>
      <c r="B47">
        <v>0</v>
      </c>
      <c r="C47">
        <v>0</v>
      </c>
      <c r="D47">
        <v>37.956654</v>
      </c>
      <c r="E47">
        <v>0</v>
      </c>
      <c r="F47">
        <v>44.923582000000003</v>
      </c>
      <c r="G47">
        <v>20.733961000000001</v>
      </c>
      <c r="H47">
        <v>0</v>
      </c>
      <c r="I47">
        <v>0</v>
      </c>
      <c r="J47">
        <v>83.849665999999999</v>
      </c>
      <c r="K47">
        <v>688.24901399999999</v>
      </c>
      <c r="L47">
        <v>438.59606000000002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20.755001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14.253199</v>
      </c>
      <c r="W47">
        <v>43.704000000000001</v>
      </c>
      <c r="X47">
        <v>147.515625</v>
      </c>
      <c r="Y47">
        <v>0</v>
      </c>
      <c r="Z47">
        <v>13.1076</v>
      </c>
      <c r="AA47">
        <v>28.09872</v>
      </c>
      <c r="AB47">
        <v>41.864567000000001</v>
      </c>
      <c r="AC47">
        <v>28.419523000000002</v>
      </c>
      <c r="AD47">
        <v>38.286600999999997</v>
      </c>
      <c r="AE47">
        <v>51.987209</v>
      </c>
      <c r="AF47">
        <v>8.4434509999999996</v>
      </c>
      <c r="AG47">
        <v>41.438879</v>
      </c>
      <c r="AH47">
        <v>160.017672</v>
      </c>
      <c r="AI47">
        <v>0</v>
      </c>
      <c r="AJ47">
        <v>0</v>
      </c>
      <c r="AK47">
        <v>55.053007999999998</v>
      </c>
      <c r="AL47">
        <v>81.34</v>
      </c>
      <c r="AM47">
        <v>5.5408150000000003</v>
      </c>
      <c r="AN47">
        <v>1.0687660000000001</v>
      </c>
      <c r="AO47">
        <v>19.11</v>
      </c>
      <c r="AP47">
        <v>6.4050000000000002</v>
      </c>
      <c r="AQ47">
        <v>0</v>
      </c>
      <c r="AR47">
        <v>51.887999999999998</v>
      </c>
      <c r="AS47">
        <v>33.873497</v>
      </c>
      <c r="AT47">
        <v>16.484999999999999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0</v>
      </c>
      <c r="BA47">
        <v>1.7545820000000001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3338.5336389999998</v>
      </c>
    </row>
    <row r="48" spans="1:117">
      <c r="A48" t="s">
        <v>90</v>
      </c>
      <c r="B48">
        <v>0</v>
      </c>
      <c r="C48">
        <v>0</v>
      </c>
      <c r="D48">
        <v>37.956654</v>
      </c>
      <c r="E48">
        <v>0</v>
      </c>
      <c r="F48">
        <v>44.923582000000003</v>
      </c>
      <c r="G48">
        <v>20.733961000000001</v>
      </c>
      <c r="H48">
        <v>0</v>
      </c>
      <c r="I48">
        <v>0</v>
      </c>
      <c r="J48">
        <v>83.849665999999999</v>
      </c>
      <c r="K48">
        <v>688.24901399999999</v>
      </c>
      <c r="L48">
        <v>438.59606000000002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20.755001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14.253199</v>
      </c>
      <c r="W48">
        <v>43.704000000000001</v>
      </c>
      <c r="X48">
        <v>147.515625</v>
      </c>
      <c r="Y48">
        <v>0</v>
      </c>
      <c r="Z48">
        <v>13.1076</v>
      </c>
      <c r="AA48">
        <v>28.09872</v>
      </c>
      <c r="AB48">
        <v>41.864567000000001</v>
      </c>
      <c r="AC48">
        <v>28.419523000000002</v>
      </c>
      <c r="AD48">
        <v>38.286600999999997</v>
      </c>
      <c r="AE48">
        <v>51.987209</v>
      </c>
      <c r="AF48">
        <v>8.4434509999999996</v>
      </c>
      <c r="AG48">
        <v>41.438879</v>
      </c>
      <c r="AH48">
        <v>160.017672</v>
      </c>
      <c r="AI48">
        <v>0</v>
      </c>
      <c r="AJ48">
        <v>0</v>
      </c>
      <c r="AK48">
        <v>55.053007999999998</v>
      </c>
      <c r="AL48">
        <v>81.34</v>
      </c>
      <c r="AM48">
        <v>11.081630000000001</v>
      </c>
      <c r="AN48">
        <v>1.0687660000000001</v>
      </c>
      <c r="AO48">
        <v>19.11</v>
      </c>
      <c r="AP48">
        <v>6.4050000000000002</v>
      </c>
      <c r="AQ48">
        <v>0</v>
      </c>
      <c r="AR48">
        <v>47.472000000000001</v>
      </c>
      <c r="AS48">
        <v>33.873497</v>
      </c>
      <c r="AT48">
        <v>16.484999999999999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0</v>
      </c>
      <c r="BA48">
        <v>1.7545820000000001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3339.6584540000003</v>
      </c>
    </row>
    <row r="49" spans="1:117">
      <c r="A49" t="s">
        <v>91</v>
      </c>
      <c r="B49">
        <v>0</v>
      </c>
      <c r="C49">
        <v>0</v>
      </c>
      <c r="D49">
        <v>37.956654</v>
      </c>
      <c r="E49">
        <v>0</v>
      </c>
      <c r="F49">
        <v>44.923582000000003</v>
      </c>
      <c r="G49">
        <v>20.733961000000001</v>
      </c>
      <c r="H49">
        <v>0</v>
      </c>
      <c r="I49">
        <v>0</v>
      </c>
      <c r="J49">
        <v>83.849665999999999</v>
      </c>
      <c r="K49">
        <v>688.24901399999999</v>
      </c>
      <c r="L49">
        <v>438.59606000000002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20.755001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14.253199</v>
      </c>
      <c r="W49">
        <v>44.917999999999999</v>
      </c>
      <c r="X49">
        <v>147.515625</v>
      </c>
      <c r="Y49">
        <v>0</v>
      </c>
      <c r="Z49">
        <v>13.1076</v>
      </c>
      <c r="AA49">
        <v>28.09872</v>
      </c>
      <c r="AB49">
        <v>41.864567000000001</v>
      </c>
      <c r="AC49">
        <v>20.381948999999999</v>
      </c>
      <c r="AD49">
        <v>38.286600999999997</v>
      </c>
      <c r="AE49">
        <v>51.987209</v>
      </c>
      <c r="AF49">
        <v>8.4434509999999996</v>
      </c>
      <c r="AG49">
        <v>41.438879</v>
      </c>
      <c r="AH49">
        <v>160.017672</v>
      </c>
      <c r="AI49">
        <v>0</v>
      </c>
      <c r="AJ49">
        <v>0</v>
      </c>
      <c r="AK49">
        <v>55.053007999999998</v>
      </c>
      <c r="AL49">
        <v>80.759</v>
      </c>
      <c r="AM49">
        <v>11.081630000000001</v>
      </c>
      <c r="AN49">
        <v>1.0687660000000001</v>
      </c>
      <c r="AO49">
        <v>18.521999999999998</v>
      </c>
      <c r="AP49">
        <v>6.4050000000000002</v>
      </c>
      <c r="AQ49">
        <v>0</v>
      </c>
      <c r="AR49">
        <v>47.472000000000001</v>
      </c>
      <c r="AS49">
        <v>33.873497</v>
      </c>
      <c r="AT49">
        <v>16.484999999999999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0</v>
      </c>
      <c r="BA49">
        <v>1.7545820000000001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3331.66588</v>
      </c>
    </row>
    <row r="50" spans="1:117">
      <c r="A50" t="s">
        <v>92</v>
      </c>
      <c r="B50">
        <v>0</v>
      </c>
      <c r="C50">
        <v>0</v>
      </c>
      <c r="D50">
        <v>37.956654</v>
      </c>
      <c r="E50">
        <v>0</v>
      </c>
      <c r="F50">
        <v>44.923582000000003</v>
      </c>
      <c r="G50">
        <v>20.733961000000001</v>
      </c>
      <c r="H50">
        <v>0</v>
      </c>
      <c r="I50">
        <v>0</v>
      </c>
      <c r="J50">
        <v>83.849665999999999</v>
      </c>
      <c r="K50">
        <v>688.24901399999999</v>
      </c>
      <c r="L50">
        <v>438.59606000000002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20.755001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14.253199</v>
      </c>
      <c r="W50">
        <v>44.917999999999999</v>
      </c>
      <c r="X50">
        <v>147.515625</v>
      </c>
      <c r="Y50">
        <v>0</v>
      </c>
      <c r="Z50">
        <v>13.1076</v>
      </c>
      <c r="AA50">
        <v>28.09872</v>
      </c>
      <c r="AB50">
        <v>41.864567000000001</v>
      </c>
      <c r="AC50">
        <v>20.381948999999999</v>
      </c>
      <c r="AD50">
        <v>38.286600999999997</v>
      </c>
      <c r="AE50">
        <v>51.987209</v>
      </c>
      <c r="AF50">
        <v>8.4434509999999996</v>
      </c>
      <c r="AG50">
        <v>41.438879</v>
      </c>
      <c r="AH50">
        <v>160.017672</v>
      </c>
      <c r="AI50">
        <v>0</v>
      </c>
      <c r="AJ50">
        <v>0</v>
      </c>
      <c r="AK50">
        <v>55.053007999999998</v>
      </c>
      <c r="AL50">
        <v>80.759</v>
      </c>
      <c r="AM50">
        <v>11.081630000000001</v>
      </c>
      <c r="AN50">
        <v>1.0687660000000001</v>
      </c>
      <c r="AO50">
        <v>18.521999999999998</v>
      </c>
      <c r="AP50">
        <v>6.4050000000000002</v>
      </c>
      <c r="AQ50">
        <v>0</v>
      </c>
      <c r="AR50">
        <v>47.472000000000001</v>
      </c>
      <c r="AS50">
        <v>33.873497</v>
      </c>
      <c r="AT50">
        <v>16.484999999999999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0</v>
      </c>
      <c r="BA50">
        <v>1.7545820000000001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3331.66588</v>
      </c>
    </row>
    <row r="51" spans="1:117">
      <c r="A51" t="s">
        <v>93</v>
      </c>
      <c r="B51">
        <v>0</v>
      </c>
      <c r="C51">
        <v>0</v>
      </c>
      <c r="D51">
        <v>36.840282999999999</v>
      </c>
      <c r="E51">
        <v>0</v>
      </c>
      <c r="F51">
        <v>44.923582000000003</v>
      </c>
      <c r="G51">
        <v>20.733961000000001</v>
      </c>
      <c r="H51">
        <v>0</v>
      </c>
      <c r="I51">
        <v>0</v>
      </c>
      <c r="J51">
        <v>83.849665999999999</v>
      </c>
      <c r="K51">
        <v>688.24901399999999</v>
      </c>
      <c r="L51">
        <v>438.59606000000002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20.755001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14.253199</v>
      </c>
      <c r="W51">
        <v>44.917999999999999</v>
      </c>
      <c r="X51">
        <v>147.515625</v>
      </c>
      <c r="Y51">
        <v>0</v>
      </c>
      <c r="Z51">
        <v>13.1076</v>
      </c>
      <c r="AA51">
        <v>28.09872</v>
      </c>
      <c r="AB51">
        <v>41.864567000000001</v>
      </c>
      <c r="AC51">
        <v>20.381948999999999</v>
      </c>
      <c r="AD51">
        <v>38.286600999999997</v>
      </c>
      <c r="AE51">
        <v>51.987209</v>
      </c>
      <c r="AF51">
        <v>8.4434509999999996</v>
      </c>
      <c r="AG51">
        <v>41.438879</v>
      </c>
      <c r="AH51">
        <v>160.017672</v>
      </c>
      <c r="AI51">
        <v>0</v>
      </c>
      <c r="AJ51">
        <v>0</v>
      </c>
      <c r="AK51">
        <v>55.053007999999998</v>
      </c>
      <c r="AL51">
        <v>80.177999999999997</v>
      </c>
      <c r="AM51">
        <v>11.081630000000001</v>
      </c>
      <c r="AN51">
        <v>1.0687660000000001</v>
      </c>
      <c r="AO51">
        <v>19.11</v>
      </c>
      <c r="AP51">
        <v>12.169499999999999</v>
      </c>
      <c r="AQ51">
        <v>0</v>
      </c>
      <c r="AR51">
        <v>47.472000000000001</v>
      </c>
      <c r="AS51">
        <v>33.873497</v>
      </c>
      <c r="AT51">
        <v>16.484999999999999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0</v>
      </c>
      <c r="BA51">
        <v>1.7545820000000001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3336.3210089999998</v>
      </c>
    </row>
    <row r="52" spans="1:117">
      <c r="A52" t="s">
        <v>94</v>
      </c>
      <c r="B52">
        <v>0</v>
      </c>
      <c r="C52">
        <v>0</v>
      </c>
      <c r="D52">
        <v>36.840282999999999</v>
      </c>
      <c r="E52">
        <v>0</v>
      </c>
      <c r="F52">
        <v>44.923582000000003</v>
      </c>
      <c r="G52">
        <v>20.733961000000001</v>
      </c>
      <c r="H52">
        <v>0</v>
      </c>
      <c r="I52">
        <v>0</v>
      </c>
      <c r="J52">
        <v>83.849665999999999</v>
      </c>
      <c r="K52">
        <v>688.24901399999999</v>
      </c>
      <c r="L52">
        <v>438.59606000000002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20.755001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14.253199</v>
      </c>
      <c r="W52">
        <v>44.917999999999999</v>
      </c>
      <c r="X52">
        <v>147.515625</v>
      </c>
      <c r="Y52">
        <v>0</v>
      </c>
      <c r="Z52">
        <v>13.1076</v>
      </c>
      <c r="AA52">
        <v>28.09872</v>
      </c>
      <c r="AB52">
        <v>41.864567000000001</v>
      </c>
      <c r="AC52">
        <v>20.381948999999999</v>
      </c>
      <c r="AD52">
        <v>38.286600999999997</v>
      </c>
      <c r="AE52">
        <v>51.987209</v>
      </c>
      <c r="AF52">
        <v>8.4434509999999996</v>
      </c>
      <c r="AG52">
        <v>41.438879</v>
      </c>
      <c r="AH52">
        <v>160.017672</v>
      </c>
      <c r="AI52">
        <v>0</v>
      </c>
      <c r="AJ52">
        <v>0</v>
      </c>
      <c r="AK52">
        <v>55.053007999999998</v>
      </c>
      <c r="AL52">
        <v>80.177999999999997</v>
      </c>
      <c r="AM52">
        <v>11.081630000000001</v>
      </c>
      <c r="AN52">
        <v>1.0687660000000001</v>
      </c>
      <c r="AO52">
        <v>19.11</v>
      </c>
      <c r="AP52">
        <v>12.169499999999999</v>
      </c>
      <c r="AQ52">
        <v>0</v>
      </c>
      <c r="AR52">
        <v>47.472000000000001</v>
      </c>
      <c r="AS52">
        <v>33.873497</v>
      </c>
      <c r="AT52">
        <v>16.484999999999999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0</v>
      </c>
      <c r="BA52">
        <v>1.7545820000000001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3336.3210089999998</v>
      </c>
    </row>
    <row r="53" spans="1:117">
      <c r="A53" t="s">
        <v>95</v>
      </c>
      <c r="B53">
        <v>0</v>
      </c>
      <c r="C53">
        <v>0</v>
      </c>
      <c r="D53">
        <v>36.840282999999999</v>
      </c>
      <c r="E53">
        <v>0</v>
      </c>
      <c r="F53">
        <v>44.923582000000003</v>
      </c>
      <c r="G53">
        <v>20.733961000000001</v>
      </c>
      <c r="H53">
        <v>0</v>
      </c>
      <c r="I53">
        <v>0</v>
      </c>
      <c r="J53">
        <v>83.849665999999999</v>
      </c>
      <c r="K53">
        <v>688.24901399999999</v>
      </c>
      <c r="L53">
        <v>438.59606000000002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20.755001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14.253199</v>
      </c>
      <c r="W53">
        <v>44.917999999999999</v>
      </c>
      <c r="X53">
        <v>147.515625</v>
      </c>
      <c r="Y53">
        <v>0</v>
      </c>
      <c r="Z53">
        <v>13.1076</v>
      </c>
      <c r="AA53">
        <v>28.09872</v>
      </c>
      <c r="AB53">
        <v>41.864567000000001</v>
      </c>
      <c r="AC53">
        <v>20.381948999999999</v>
      </c>
      <c r="AD53">
        <v>38.286600999999997</v>
      </c>
      <c r="AE53">
        <v>51.987209</v>
      </c>
      <c r="AF53">
        <v>8.4434509999999996</v>
      </c>
      <c r="AG53">
        <v>41.438879</v>
      </c>
      <c r="AH53">
        <v>160.017672</v>
      </c>
      <c r="AI53">
        <v>0</v>
      </c>
      <c r="AJ53">
        <v>0</v>
      </c>
      <c r="AK53">
        <v>55.053007999999998</v>
      </c>
      <c r="AL53">
        <v>80.177999999999997</v>
      </c>
      <c r="AM53">
        <v>11.081630000000001</v>
      </c>
      <c r="AN53">
        <v>1.0687660000000001</v>
      </c>
      <c r="AO53">
        <v>19.11</v>
      </c>
      <c r="AP53">
        <v>12.169499999999999</v>
      </c>
      <c r="AQ53">
        <v>0</v>
      </c>
      <c r="AR53">
        <v>47.472000000000001</v>
      </c>
      <c r="AS53">
        <v>33.873497</v>
      </c>
      <c r="AT53">
        <v>16.484999999999999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0</v>
      </c>
      <c r="BA53">
        <v>1.7545820000000001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3336.3210089999998</v>
      </c>
    </row>
    <row r="54" spans="1:117">
      <c r="A54" t="s">
        <v>96</v>
      </c>
      <c r="B54">
        <v>0</v>
      </c>
      <c r="C54">
        <v>0</v>
      </c>
      <c r="D54">
        <v>36.840282999999999</v>
      </c>
      <c r="E54">
        <v>0</v>
      </c>
      <c r="F54">
        <v>44.923582000000003</v>
      </c>
      <c r="G54">
        <v>20.733961000000001</v>
      </c>
      <c r="H54">
        <v>0</v>
      </c>
      <c r="I54">
        <v>0</v>
      </c>
      <c r="J54">
        <v>83.849665999999999</v>
      </c>
      <c r="K54">
        <v>688.24901399999999</v>
      </c>
      <c r="L54">
        <v>438.59606000000002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20.755001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14.253199</v>
      </c>
      <c r="W54">
        <v>44.917999999999999</v>
      </c>
      <c r="X54">
        <v>147.515625</v>
      </c>
      <c r="Y54">
        <v>0</v>
      </c>
      <c r="Z54">
        <v>13.1076</v>
      </c>
      <c r="AA54">
        <v>28.09872</v>
      </c>
      <c r="AB54">
        <v>41.864567000000001</v>
      </c>
      <c r="AC54">
        <v>20.381948999999999</v>
      </c>
      <c r="AD54">
        <v>38.286600999999997</v>
      </c>
      <c r="AE54">
        <v>51.987209</v>
      </c>
      <c r="AF54">
        <v>8.4434509999999996</v>
      </c>
      <c r="AG54">
        <v>41.438879</v>
      </c>
      <c r="AH54">
        <v>160.017672</v>
      </c>
      <c r="AI54">
        <v>0</v>
      </c>
      <c r="AJ54">
        <v>0</v>
      </c>
      <c r="AK54">
        <v>55.053007999999998</v>
      </c>
      <c r="AL54">
        <v>80.177999999999997</v>
      </c>
      <c r="AM54">
        <v>11.081630000000001</v>
      </c>
      <c r="AN54">
        <v>1.0687660000000001</v>
      </c>
      <c r="AO54">
        <v>19.11</v>
      </c>
      <c r="AP54">
        <v>12.169499999999999</v>
      </c>
      <c r="AQ54">
        <v>0</v>
      </c>
      <c r="AR54">
        <v>47.472000000000001</v>
      </c>
      <c r="AS54">
        <v>33.873497</v>
      </c>
      <c r="AT54">
        <v>16.484999999999999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0</v>
      </c>
      <c r="BA54">
        <v>1.7545820000000001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3336.3210089999998</v>
      </c>
    </row>
    <row r="55" spans="1:117">
      <c r="A55" t="s">
        <v>97</v>
      </c>
      <c r="B55">
        <v>0</v>
      </c>
      <c r="C55">
        <v>0</v>
      </c>
      <c r="D55">
        <v>36.840282999999999</v>
      </c>
      <c r="E55">
        <v>0</v>
      </c>
      <c r="F55">
        <v>44.923582000000003</v>
      </c>
      <c r="G55">
        <v>20.733961000000001</v>
      </c>
      <c r="H55">
        <v>0</v>
      </c>
      <c r="I55">
        <v>0</v>
      </c>
      <c r="J55">
        <v>83.849665999999999</v>
      </c>
      <c r="K55">
        <v>688.24901399999999</v>
      </c>
      <c r="L55">
        <v>438.59606000000002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20.755001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14.253199</v>
      </c>
      <c r="W55">
        <v>44.917999999999999</v>
      </c>
      <c r="X55">
        <v>147.515625</v>
      </c>
      <c r="Y55">
        <v>0</v>
      </c>
      <c r="Z55">
        <v>13.1076</v>
      </c>
      <c r="AA55">
        <v>28.09872</v>
      </c>
      <c r="AB55">
        <v>41.864567000000001</v>
      </c>
      <c r="AC55">
        <v>20.381948999999999</v>
      </c>
      <c r="AD55">
        <v>38.286600999999997</v>
      </c>
      <c r="AE55">
        <v>51.987209</v>
      </c>
      <c r="AF55">
        <v>8.4434509999999996</v>
      </c>
      <c r="AG55">
        <v>41.438879</v>
      </c>
      <c r="AH55">
        <v>160.017672</v>
      </c>
      <c r="AI55">
        <v>0</v>
      </c>
      <c r="AJ55">
        <v>0</v>
      </c>
      <c r="AK55">
        <v>55.053007999999998</v>
      </c>
      <c r="AL55">
        <v>80.177999999999997</v>
      </c>
      <c r="AM55">
        <v>11.081630000000001</v>
      </c>
      <c r="AN55">
        <v>1.0687660000000001</v>
      </c>
      <c r="AO55">
        <v>19.11</v>
      </c>
      <c r="AP55">
        <v>8.9670000000000005</v>
      </c>
      <c r="AQ55">
        <v>0</v>
      </c>
      <c r="AR55">
        <v>51.887999999999998</v>
      </c>
      <c r="AS55">
        <v>33.873497</v>
      </c>
      <c r="AT55">
        <v>16.484999999999999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0</v>
      </c>
      <c r="BA55">
        <v>1.7545820000000001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3337.5345089999996</v>
      </c>
    </row>
    <row r="56" spans="1:117">
      <c r="A56" t="s">
        <v>98</v>
      </c>
      <c r="B56">
        <v>0</v>
      </c>
      <c r="C56">
        <v>0</v>
      </c>
      <c r="D56">
        <v>36.840282999999999</v>
      </c>
      <c r="E56">
        <v>0</v>
      </c>
      <c r="F56">
        <v>44.923582000000003</v>
      </c>
      <c r="G56">
        <v>20.733961000000001</v>
      </c>
      <c r="H56">
        <v>0</v>
      </c>
      <c r="I56">
        <v>0</v>
      </c>
      <c r="J56">
        <v>83.849665999999999</v>
      </c>
      <c r="K56">
        <v>688.24901399999999</v>
      </c>
      <c r="L56">
        <v>438.59606000000002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20.755001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14.253199</v>
      </c>
      <c r="W56">
        <v>44.917999999999999</v>
      </c>
      <c r="X56">
        <v>147.515625</v>
      </c>
      <c r="Y56">
        <v>0</v>
      </c>
      <c r="Z56">
        <v>13.1076</v>
      </c>
      <c r="AA56">
        <v>28.09872</v>
      </c>
      <c r="AB56">
        <v>41.864567000000001</v>
      </c>
      <c r="AC56">
        <v>20.381948999999999</v>
      </c>
      <c r="AD56">
        <v>38.286600999999997</v>
      </c>
      <c r="AE56">
        <v>51.987209</v>
      </c>
      <c r="AF56">
        <v>8.4434509999999996</v>
      </c>
      <c r="AG56">
        <v>41.438879</v>
      </c>
      <c r="AH56">
        <v>160.017672</v>
      </c>
      <c r="AI56">
        <v>0</v>
      </c>
      <c r="AJ56">
        <v>0</v>
      </c>
      <c r="AK56">
        <v>55.053007999999998</v>
      </c>
      <c r="AL56">
        <v>80.177999999999997</v>
      </c>
      <c r="AM56">
        <v>11.081630000000001</v>
      </c>
      <c r="AN56">
        <v>1.0687660000000001</v>
      </c>
      <c r="AO56">
        <v>19.11</v>
      </c>
      <c r="AP56">
        <v>8.9670000000000005</v>
      </c>
      <c r="AQ56">
        <v>0</v>
      </c>
      <c r="AR56">
        <v>51.887999999999998</v>
      </c>
      <c r="AS56">
        <v>33.873497</v>
      </c>
      <c r="AT56">
        <v>16.484999999999999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0</v>
      </c>
      <c r="BA56">
        <v>1.7545820000000001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3337.5345089999996</v>
      </c>
    </row>
    <row r="57" spans="1:117">
      <c r="A57" t="s">
        <v>99</v>
      </c>
      <c r="B57">
        <v>0</v>
      </c>
      <c r="C57">
        <v>0</v>
      </c>
      <c r="D57">
        <v>36.840282999999999</v>
      </c>
      <c r="E57">
        <v>0</v>
      </c>
      <c r="F57">
        <v>44.923582000000003</v>
      </c>
      <c r="G57">
        <v>20.733961000000001</v>
      </c>
      <c r="H57">
        <v>0</v>
      </c>
      <c r="I57">
        <v>0</v>
      </c>
      <c r="J57">
        <v>83.849665999999999</v>
      </c>
      <c r="K57">
        <v>688.24901399999999</v>
      </c>
      <c r="L57">
        <v>438.59606000000002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20.755001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14.253199</v>
      </c>
      <c r="W57">
        <v>44.917999999999999</v>
      </c>
      <c r="X57">
        <v>147.515625</v>
      </c>
      <c r="Y57">
        <v>0</v>
      </c>
      <c r="Z57">
        <v>13.1076</v>
      </c>
      <c r="AA57">
        <v>28.09872</v>
      </c>
      <c r="AB57">
        <v>41.864567000000001</v>
      </c>
      <c r="AC57">
        <v>20.381948999999999</v>
      </c>
      <c r="AD57">
        <v>38.286600999999997</v>
      </c>
      <c r="AE57">
        <v>51.987209</v>
      </c>
      <c r="AF57">
        <v>8.4434509999999996</v>
      </c>
      <c r="AG57">
        <v>41.438879</v>
      </c>
      <c r="AH57">
        <v>160.017672</v>
      </c>
      <c r="AI57">
        <v>0</v>
      </c>
      <c r="AJ57">
        <v>0</v>
      </c>
      <c r="AK57">
        <v>55.053007999999998</v>
      </c>
      <c r="AL57">
        <v>80.759</v>
      </c>
      <c r="AM57">
        <v>11.081630000000001</v>
      </c>
      <c r="AN57">
        <v>1.0687660000000001</v>
      </c>
      <c r="AO57">
        <v>19.11</v>
      </c>
      <c r="AP57">
        <v>8.9670000000000005</v>
      </c>
      <c r="AQ57">
        <v>0</v>
      </c>
      <c r="AR57">
        <v>47.472000000000001</v>
      </c>
      <c r="AS57">
        <v>33.873497</v>
      </c>
      <c r="AT57">
        <v>16.484999999999999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0</v>
      </c>
      <c r="BA57">
        <v>1.7545820000000001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3333.699509</v>
      </c>
    </row>
    <row r="58" spans="1:117">
      <c r="A58" t="s">
        <v>100</v>
      </c>
      <c r="B58">
        <v>0</v>
      </c>
      <c r="C58">
        <v>0</v>
      </c>
      <c r="D58">
        <v>36.840282999999999</v>
      </c>
      <c r="E58">
        <v>0</v>
      </c>
      <c r="F58">
        <v>44.923582000000003</v>
      </c>
      <c r="G58">
        <v>20.733961000000001</v>
      </c>
      <c r="H58">
        <v>0</v>
      </c>
      <c r="I58">
        <v>0</v>
      </c>
      <c r="J58">
        <v>83.849665999999999</v>
      </c>
      <c r="K58">
        <v>688.24901399999999</v>
      </c>
      <c r="L58">
        <v>438.59606000000002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20.755001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14.253199</v>
      </c>
      <c r="W58">
        <v>44.917999999999999</v>
      </c>
      <c r="X58">
        <v>147.515625</v>
      </c>
      <c r="Y58">
        <v>0</v>
      </c>
      <c r="Z58">
        <v>13.1076</v>
      </c>
      <c r="AA58">
        <v>28.09872</v>
      </c>
      <c r="AB58">
        <v>41.864567000000001</v>
      </c>
      <c r="AC58">
        <v>20.381948999999999</v>
      </c>
      <c r="AD58">
        <v>38.286600999999997</v>
      </c>
      <c r="AE58">
        <v>51.987209</v>
      </c>
      <c r="AF58">
        <v>8.4434509999999996</v>
      </c>
      <c r="AG58">
        <v>41.438879</v>
      </c>
      <c r="AH58">
        <v>160.017672</v>
      </c>
      <c r="AI58">
        <v>0</v>
      </c>
      <c r="AJ58">
        <v>0</v>
      </c>
      <c r="AK58">
        <v>55.053007999999998</v>
      </c>
      <c r="AL58">
        <v>80.759</v>
      </c>
      <c r="AM58">
        <v>11.081630000000001</v>
      </c>
      <c r="AN58">
        <v>1.0687660000000001</v>
      </c>
      <c r="AO58">
        <v>19.11</v>
      </c>
      <c r="AP58">
        <v>8.9670000000000005</v>
      </c>
      <c r="AQ58">
        <v>0</v>
      </c>
      <c r="AR58">
        <v>47.472000000000001</v>
      </c>
      <c r="AS58">
        <v>33.873497</v>
      </c>
      <c r="AT58">
        <v>16.484999999999999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0</v>
      </c>
      <c r="BA58">
        <v>1.7545820000000001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3333.699509</v>
      </c>
    </row>
    <row r="59" spans="1:117">
      <c r="A59" t="s">
        <v>101</v>
      </c>
      <c r="B59">
        <v>0</v>
      </c>
      <c r="C59">
        <v>0</v>
      </c>
      <c r="D59">
        <v>36.840282999999999</v>
      </c>
      <c r="E59">
        <v>0</v>
      </c>
      <c r="F59">
        <v>44.923582000000003</v>
      </c>
      <c r="G59">
        <v>20.733961000000001</v>
      </c>
      <c r="H59">
        <v>0</v>
      </c>
      <c r="I59">
        <v>0</v>
      </c>
      <c r="J59">
        <v>83.849665999999999</v>
      </c>
      <c r="K59">
        <v>688.24901399999999</v>
      </c>
      <c r="L59">
        <v>438.59606000000002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20.755001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14.253199</v>
      </c>
      <c r="W59">
        <v>44.917999999999999</v>
      </c>
      <c r="X59">
        <v>147.515625</v>
      </c>
      <c r="Y59">
        <v>0</v>
      </c>
      <c r="Z59">
        <v>6.5537999999999998</v>
      </c>
      <c r="AA59">
        <v>28.09872</v>
      </c>
      <c r="AB59">
        <v>41.864567000000001</v>
      </c>
      <c r="AC59">
        <v>20.381948999999999</v>
      </c>
      <c r="AD59">
        <v>38.286600999999997</v>
      </c>
      <c r="AE59">
        <v>51.987209</v>
      </c>
      <c r="AF59">
        <v>8.4434509999999996</v>
      </c>
      <c r="AG59">
        <v>41.438879</v>
      </c>
      <c r="AH59">
        <v>160.017672</v>
      </c>
      <c r="AI59">
        <v>0</v>
      </c>
      <c r="AJ59">
        <v>0</v>
      </c>
      <c r="AK59">
        <v>55.053007999999998</v>
      </c>
      <c r="AL59">
        <v>80.759</v>
      </c>
      <c r="AM59">
        <v>11.081630000000001</v>
      </c>
      <c r="AN59">
        <v>1.0687660000000001</v>
      </c>
      <c r="AO59">
        <v>19.11</v>
      </c>
      <c r="AP59">
        <v>12.169499999999999</v>
      </c>
      <c r="AQ59">
        <v>17.246441000000001</v>
      </c>
      <c r="AR59">
        <v>47.472000000000001</v>
      </c>
      <c r="AS59">
        <v>33.873497</v>
      </c>
      <c r="AT59">
        <v>16.484999999999999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0</v>
      </c>
      <c r="BA59">
        <v>1.7545820000000001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3347.59465</v>
      </c>
    </row>
    <row r="60" spans="1:117">
      <c r="A60" t="s">
        <v>102</v>
      </c>
      <c r="B60">
        <v>0</v>
      </c>
      <c r="C60">
        <v>0</v>
      </c>
      <c r="D60">
        <v>36.840282999999999</v>
      </c>
      <c r="E60">
        <v>0</v>
      </c>
      <c r="F60">
        <v>44.923582000000003</v>
      </c>
      <c r="G60">
        <v>20.733961000000001</v>
      </c>
      <c r="H60">
        <v>0</v>
      </c>
      <c r="I60">
        <v>0</v>
      </c>
      <c r="J60">
        <v>83.849665999999999</v>
      </c>
      <c r="K60">
        <v>688.24901399999999</v>
      </c>
      <c r="L60">
        <v>438.59606000000002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20.755001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14.253199</v>
      </c>
      <c r="W60">
        <v>44.917999999999999</v>
      </c>
      <c r="X60">
        <v>147.515625</v>
      </c>
      <c r="Y60">
        <v>0</v>
      </c>
      <c r="Z60">
        <v>6.5537999999999998</v>
      </c>
      <c r="AA60">
        <v>28.09872</v>
      </c>
      <c r="AB60">
        <v>41.864567000000001</v>
      </c>
      <c r="AC60">
        <v>20.381948999999999</v>
      </c>
      <c r="AD60">
        <v>38.286600999999997</v>
      </c>
      <c r="AE60">
        <v>51.987209</v>
      </c>
      <c r="AF60">
        <v>8.4434509999999996</v>
      </c>
      <c r="AG60">
        <v>41.438879</v>
      </c>
      <c r="AH60">
        <v>160.017672</v>
      </c>
      <c r="AI60">
        <v>0</v>
      </c>
      <c r="AJ60">
        <v>0</v>
      </c>
      <c r="AK60">
        <v>55.053007999999998</v>
      </c>
      <c r="AL60">
        <v>80.759</v>
      </c>
      <c r="AM60">
        <v>11.081630000000001</v>
      </c>
      <c r="AN60">
        <v>1.0687660000000001</v>
      </c>
      <c r="AO60">
        <v>19.11</v>
      </c>
      <c r="AP60">
        <v>12.169499999999999</v>
      </c>
      <c r="AQ60">
        <v>25.869661000000001</v>
      </c>
      <c r="AR60">
        <v>47.472000000000001</v>
      </c>
      <c r="AS60">
        <v>33.873497</v>
      </c>
      <c r="AT60">
        <v>16.484999999999999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0</v>
      </c>
      <c r="BA60">
        <v>1.7545820000000001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3356.2178700000004</v>
      </c>
    </row>
    <row r="61" spans="1:117">
      <c r="A61" t="s">
        <v>103</v>
      </c>
      <c r="B61">
        <v>0</v>
      </c>
      <c r="C61">
        <v>0</v>
      </c>
      <c r="D61">
        <v>36.840282999999999</v>
      </c>
      <c r="E61">
        <v>0</v>
      </c>
      <c r="F61">
        <v>44.923582000000003</v>
      </c>
      <c r="G61">
        <v>20.733961000000001</v>
      </c>
      <c r="H61">
        <v>0</v>
      </c>
      <c r="I61">
        <v>0</v>
      </c>
      <c r="J61">
        <v>83.849665999999999</v>
      </c>
      <c r="K61">
        <v>688.24901399999999</v>
      </c>
      <c r="L61">
        <v>438.59606000000002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20.755001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14.253199</v>
      </c>
      <c r="W61">
        <v>44.917999999999999</v>
      </c>
      <c r="X61">
        <v>147.515625</v>
      </c>
      <c r="Y61">
        <v>0</v>
      </c>
      <c r="Z61">
        <v>6.5537999999999998</v>
      </c>
      <c r="AA61">
        <v>28.09872</v>
      </c>
      <c r="AB61">
        <v>41.864567000000001</v>
      </c>
      <c r="AC61">
        <v>20.381948999999999</v>
      </c>
      <c r="AD61">
        <v>38.286600999999997</v>
      </c>
      <c r="AE61">
        <v>51.987209</v>
      </c>
      <c r="AF61">
        <v>8.4434509999999996</v>
      </c>
      <c r="AG61">
        <v>41.438879</v>
      </c>
      <c r="AH61">
        <v>160.017672</v>
      </c>
      <c r="AI61">
        <v>0</v>
      </c>
      <c r="AJ61">
        <v>0</v>
      </c>
      <c r="AK61">
        <v>55.053007999999998</v>
      </c>
      <c r="AL61">
        <v>80.759</v>
      </c>
      <c r="AM61">
        <v>16.588864999999998</v>
      </c>
      <c r="AN61">
        <v>1.0687660000000001</v>
      </c>
      <c r="AO61">
        <v>19.11</v>
      </c>
      <c r="AP61">
        <v>8.9670000000000005</v>
      </c>
      <c r="AQ61">
        <v>25.869661000000001</v>
      </c>
      <c r="AR61">
        <v>47.472000000000001</v>
      </c>
      <c r="AS61">
        <v>33.873497</v>
      </c>
      <c r="AT61">
        <v>16.484999999999999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0</v>
      </c>
      <c r="BA61">
        <v>1.7545820000000001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3358.5226050000006</v>
      </c>
    </row>
    <row r="62" spans="1:117">
      <c r="A62" t="s">
        <v>104</v>
      </c>
      <c r="B62">
        <v>0</v>
      </c>
      <c r="C62">
        <v>0</v>
      </c>
      <c r="D62">
        <v>36.840282999999999</v>
      </c>
      <c r="E62">
        <v>0</v>
      </c>
      <c r="F62">
        <v>44.923582000000003</v>
      </c>
      <c r="G62">
        <v>20.733961000000001</v>
      </c>
      <c r="H62">
        <v>0</v>
      </c>
      <c r="I62">
        <v>0</v>
      </c>
      <c r="J62">
        <v>83.849665999999999</v>
      </c>
      <c r="K62">
        <v>688.24901399999999</v>
      </c>
      <c r="L62">
        <v>438.59606000000002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20.755001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14.253199</v>
      </c>
      <c r="W62">
        <v>44.917999999999999</v>
      </c>
      <c r="X62">
        <v>147.515625</v>
      </c>
      <c r="Y62">
        <v>0</v>
      </c>
      <c r="Z62">
        <v>6.5537999999999998</v>
      </c>
      <c r="AA62">
        <v>28.09872</v>
      </c>
      <c r="AB62">
        <v>41.864567000000001</v>
      </c>
      <c r="AC62">
        <v>20.381948999999999</v>
      </c>
      <c r="AD62">
        <v>38.286600999999997</v>
      </c>
      <c r="AE62">
        <v>51.987209</v>
      </c>
      <c r="AF62">
        <v>8.4434509999999996</v>
      </c>
      <c r="AG62">
        <v>41.438879</v>
      </c>
      <c r="AH62">
        <v>160.017672</v>
      </c>
      <c r="AI62">
        <v>0</v>
      </c>
      <c r="AJ62">
        <v>0</v>
      </c>
      <c r="AK62">
        <v>55.053007999999998</v>
      </c>
      <c r="AL62">
        <v>80.759</v>
      </c>
      <c r="AM62">
        <v>16.588864999999998</v>
      </c>
      <c r="AN62">
        <v>1.0687660000000001</v>
      </c>
      <c r="AO62">
        <v>19.11</v>
      </c>
      <c r="AP62">
        <v>8.9670000000000005</v>
      </c>
      <c r="AQ62">
        <v>25.869661000000001</v>
      </c>
      <c r="AR62">
        <v>47.472000000000001</v>
      </c>
      <c r="AS62">
        <v>33.873497</v>
      </c>
      <c r="AT62">
        <v>16.484999999999999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0</v>
      </c>
      <c r="BA62">
        <v>1.7545820000000001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3358.5226050000006</v>
      </c>
    </row>
    <row r="63" spans="1:117">
      <c r="A63" t="s">
        <v>105</v>
      </c>
      <c r="B63">
        <v>0</v>
      </c>
      <c r="C63">
        <v>0</v>
      </c>
      <c r="D63">
        <v>36.840282999999999</v>
      </c>
      <c r="E63">
        <v>0</v>
      </c>
      <c r="F63">
        <v>44.923582000000003</v>
      </c>
      <c r="G63">
        <v>20.733961000000001</v>
      </c>
      <c r="H63">
        <v>0</v>
      </c>
      <c r="I63">
        <v>0</v>
      </c>
      <c r="J63">
        <v>83.849665999999999</v>
      </c>
      <c r="K63">
        <v>688.24901399999999</v>
      </c>
      <c r="L63">
        <v>438.59606000000002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20.755001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14.253199</v>
      </c>
      <c r="W63">
        <v>42.49</v>
      </c>
      <c r="X63">
        <v>147.515625</v>
      </c>
      <c r="Y63">
        <v>0</v>
      </c>
      <c r="Z63">
        <v>6.5537999999999998</v>
      </c>
      <c r="AA63">
        <v>28.09872</v>
      </c>
      <c r="AB63">
        <v>41.864567000000001</v>
      </c>
      <c r="AC63">
        <v>20.381948999999999</v>
      </c>
      <c r="AD63">
        <v>38.286600999999997</v>
      </c>
      <c r="AE63">
        <v>51.987209</v>
      </c>
      <c r="AF63">
        <v>8.4434509999999996</v>
      </c>
      <c r="AG63">
        <v>41.438879</v>
      </c>
      <c r="AH63">
        <v>160.017672</v>
      </c>
      <c r="AI63">
        <v>0</v>
      </c>
      <c r="AJ63">
        <v>0</v>
      </c>
      <c r="AK63">
        <v>55.053007999999998</v>
      </c>
      <c r="AL63">
        <v>80.759</v>
      </c>
      <c r="AM63">
        <v>16.588864999999998</v>
      </c>
      <c r="AN63">
        <v>1.0687660000000001</v>
      </c>
      <c r="AO63">
        <v>19.11</v>
      </c>
      <c r="AP63">
        <v>8.9670000000000005</v>
      </c>
      <c r="AQ63">
        <v>25.869661000000001</v>
      </c>
      <c r="AR63">
        <v>47.472000000000001</v>
      </c>
      <c r="AS63">
        <v>33.873497</v>
      </c>
      <c r="AT63">
        <v>16.484999999999999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0</v>
      </c>
      <c r="BA63">
        <v>1.7545820000000001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3356.0946050000002</v>
      </c>
    </row>
    <row r="64" spans="1:117">
      <c r="A64" t="s">
        <v>106</v>
      </c>
      <c r="B64">
        <v>0</v>
      </c>
      <c r="C64">
        <v>0</v>
      </c>
      <c r="D64">
        <v>36.840282999999999</v>
      </c>
      <c r="E64">
        <v>0</v>
      </c>
      <c r="F64">
        <v>44.923582000000003</v>
      </c>
      <c r="G64">
        <v>20.733961000000001</v>
      </c>
      <c r="H64">
        <v>0</v>
      </c>
      <c r="I64">
        <v>0</v>
      </c>
      <c r="J64">
        <v>83.849665999999999</v>
      </c>
      <c r="K64">
        <v>688.24901399999999</v>
      </c>
      <c r="L64">
        <v>438.59606000000002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20.755001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14.253199</v>
      </c>
      <c r="W64">
        <v>42.49</v>
      </c>
      <c r="X64">
        <v>147.515625</v>
      </c>
      <c r="Y64">
        <v>0</v>
      </c>
      <c r="Z64">
        <v>6.5537999999999998</v>
      </c>
      <c r="AA64">
        <v>28.09872</v>
      </c>
      <c r="AB64">
        <v>41.864567000000001</v>
      </c>
      <c r="AC64">
        <v>20.381948999999999</v>
      </c>
      <c r="AD64">
        <v>38.286600999999997</v>
      </c>
      <c r="AE64">
        <v>51.987209</v>
      </c>
      <c r="AF64">
        <v>8.4434509999999996</v>
      </c>
      <c r="AG64">
        <v>41.438879</v>
      </c>
      <c r="AH64">
        <v>160.017672</v>
      </c>
      <c r="AI64">
        <v>0</v>
      </c>
      <c r="AJ64">
        <v>0</v>
      </c>
      <c r="AK64">
        <v>55.053007999999998</v>
      </c>
      <c r="AL64">
        <v>80.759</v>
      </c>
      <c r="AM64">
        <v>16.588864999999998</v>
      </c>
      <c r="AN64">
        <v>1.0687660000000001</v>
      </c>
      <c r="AO64">
        <v>19.11</v>
      </c>
      <c r="AP64">
        <v>8.9670000000000005</v>
      </c>
      <c r="AQ64">
        <v>25.869661000000001</v>
      </c>
      <c r="AR64">
        <v>47.472000000000001</v>
      </c>
      <c r="AS64">
        <v>33.873497</v>
      </c>
      <c r="AT64">
        <v>16.484999999999999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0</v>
      </c>
      <c r="BA64">
        <v>1.7545820000000001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3356.0946050000002</v>
      </c>
    </row>
    <row r="65" spans="1:117">
      <c r="A65" t="s">
        <v>107</v>
      </c>
      <c r="B65">
        <v>0</v>
      </c>
      <c r="C65">
        <v>0</v>
      </c>
      <c r="D65">
        <v>36.840282999999999</v>
      </c>
      <c r="E65">
        <v>0</v>
      </c>
      <c r="F65">
        <v>44.923582000000003</v>
      </c>
      <c r="G65">
        <v>20.733961000000001</v>
      </c>
      <c r="H65">
        <v>0</v>
      </c>
      <c r="I65">
        <v>0</v>
      </c>
      <c r="J65">
        <v>83.849665999999999</v>
      </c>
      <c r="K65">
        <v>688.24901399999999</v>
      </c>
      <c r="L65">
        <v>438.59606000000002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20.755001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14.253199</v>
      </c>
      <c r="W65">
        <v>41.276000000000003</v>
      </c>
      <c r="X65">
        <v>147.515625</v>
      </c>
      <c r="Y65">
        <v>0</v>
      </c>
      <c r="Z65">
        <v>6.5537999999999998</v>
      </c>
      <c r="AA65">
        <v>28.09872</v>
      </c>
      <c r="AB65">
        <v>41.864567000000001</v>
      </c>
      <c r="AC65">
        <v>20.381948999999999</v>
      </c>
      <c r="AD65">
        <v>38.286600999999997</v>
      </c>
      <c r="AE65">
        <v>51.987209</v>
      </c>
      <c r="AF65">
        <v>8.4434509999999996</v>
      </c>
      <c r="AG65">
        <v>41.438879</v>
      </c>
      <c r="AH65">
        <v>160.017672</v>
      </c>
      <c r="AI65">
        <v>3.3479899999999998</v>
      </c>
      <c r="AJ65">
        <v>0</v>
      </c>
      <c r="AK65">
        <v>55.053007999999998</v>
      </c>
      <c r="AL65">
        <v>80.759</v>
      </c>
      <c r="AM65">
        <v>16.588864999999998</v>
      </c>
      <c r="AN65">
        <v>1.0687660000000001</v>
      </c>
      <c r="AO65">
        <v>19.11</v>
      </c>
      <c r="AP65">
        <v>11.529</v>
      </c>
      <c r="AQ65">
        <v>25.869661000000001</v>
      </c>
      <c r="AR65">
        <v>47.472000000000001</v>
      </c>
      <c r="AS65">
        <v>33.873497</v>
      </c>
      <c r="AT65">
        <v>16.484999999999999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0</v>
      </c>
      <c r="BA65">
        <v>1.7545820000000001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3360.7905950000004</v>
      </c>
    </row>
    <row r="66" spans="1:117">
      <c r="A66" t="s">
        <v>108</v>
      </c>
      <c r="B66">
        <v>0</v>
      </c>
      <c r="C66">
        <v>0</v>
      </c>
      <c r="D66">
        <v>36.840282999999999</v>
      </c>
      <c r="E66">
        <v>0</v>
      </c>
      <c r="F66">
        <v>44.923582000000003</v>
      </c>
      <c r="G66">
        <v>20.733961000000001</v>
      </c>
      <c r="H66">
        <v>0</v>
      </c>
      <c r="I66">
        <v>0</v>
      </c>
      <c r="J66">
        <v>83.849665999999999</v>
      </c>
      <c r="K66">
        <v>688.24901399999999</v>
      </c>
      <c r="L66">
        <v>438.59606000000002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20.755001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14.253199</v>
      </c>
      <c r="W66">
        <v>41.276000000000003</v>
      </c>
      <c r="X66">
        <v>147.515625</v>
      </c>
      <c r="Y66">
        <v>0</v>
      </c>
      <c r="Z66">
        <v>6.5537999999999998</v>
      </c>
      <c r="AA66">
        <v>28.09872</v>
      </c>
      <c r="AB66">
        <v>41.864567000000001</v>
      </c>
      <c r="AC66">
        <v>20.381948999999999</v>
      </c>
      <c r="AD66">
        <v>38.286600999999997</v>
      </c>
      <c r="AE66">
        <v>51.987209</v>
      </c>
      <c r="AF66">
        <v>8.4434509999999996</v>
      </c>
      <c r="AG66">
        <v>41.438879</v>
      </c>
      <c r="AH66">
        <v>160.017672</v>
      </c>
      <c r="AI66">
        <v>16.070349</v>
      </c>
      <c r="AJ66">
        <v>0</v>
      </c>
      <c r="AK66">
        <v>55.053007999999998</v>
      </c>
      <c r="AL66">
        <v>80.759</v>
      </c>
      <c r="AM66">
        <v>16.588864999999998</v>
      </c>
      <c r="AN66">
        <v>1.0687660000000001</v>
      </c>
      <c r="AO66">
        <v>19.11</v>
      </c>
      <c r="AP66">
        <v>11.529</v>
      </c>
      <c r="AQ66">
        <v>25.869661000000001</v>
      </c>
      <c r="AR66">
        <v>47.472000000000001</v>
      </c>
      <c r="AS66">
        <v>33.873497</v>
      </c>
      <c r="AT66">
        <v>16.484999999999999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0</v>
      </c>
      <c r="BA66">
        <v>1.7545820000000001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3373.5129540000003</v>
      </c>
    </row>
    <row r="67" spans="1:117">
      <c r="A67" t="s">
        <v>109</v>
      </c>
      <c r="B67">
        <v>0</v>
      </c>
      <c r="C67">
        <v>0</v>
      </c>
      <c r="D67">
        <v>36.840282999999999</v>
      </c>
      <c r="E67">
        <v>0</v>
      </c>
      <c r="F67">
        <v>44.923582000000003</v>
      </c>
      <c r="G67">
        <v>20.733961000000001</v>
      </c>
      <c r="H67">
        <v>0</v>
      </c>
      <c r="I67">
        <v>0</v>
      </c>
      <c r="J67">
        <v>83.849665999999999</v>
      </c>
      <c r="K67">
        <v>688.24901399999999</v>
      </c>
      <c r="L67">
        <v>438.59606000000002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14.253199</v>
      </c>
      <c r="W67">
        <v>41.276000000000003</v>
      </c>
      <c r="X67">
        <v>147.515625</v>
      </c>
      <c r="Y67">
        <v>0</v>
      </c>
      <c r="Z67">
        <v>6.5537999999999998</v>
      </c>
      <c r="AA67">
        <v>28.09872</v>
      </c>
      <c r="AB67">
        <v>41.864567000000001</v>
      </c>
      <c r="AC67">
        <v>20.381948999999999</v>
      </c>
      <c r="AD67">
        <v>38.286600999999997</v>
      </c>
      <c r="AE67">
        <v>51.987209</v>
      </c>
      <c r="AF67">
        <v>8.4434509999999996</v>
      </c>
      <c r="AG67">
        <v>41.438879</v>
      </c>
      <c r="AH67">
        <v>160.017672</v>
      </c>
      <c r="AI67">
        <v>16.070349</v>
      </c>
      <c r="AJ67">
        <v>0</v>
      </c>
      <c r="AK67">
        <v>55.053007999999998</v>
      </c>
      <c r="AL67">
        <v>67.396000000000001</v>
      </c>
      <c r="AM67">
        <v>16.588864999999998</v>
      </c>
      <c r="AN67">
        <v>1.0687660000000001</v>
      </c>
      <c r="AO67">
        <v>19.11</v>
      </c>
      <c r="AP67">
        <v>11.529</v>
      </c>
      <c r="AQ67">
        <v>25.869661000000001</v>
      </c>
      <c r="AR67">
        <v>47.472000000000001</v>
      </c>
      <c r="AS67">
        <v>33.873497</v>
      </c>
      <c r="AT67">
        <v>16.484999999999999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0.60728000000000004</v>
      </c>
      <c r="BA67">
        <v>1.7545820000000001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3360.7572340000006</v>
      </c>
    </row>
    <row r="68" spans="1:117">
      <c r="A68" t="s">
        <v>110</v>
      </c>
      <c r="B68">
        <v>0</v>
      </c>
      <c r="C68">
        <v>0</v>
      </c>
      <c r="D68">
        <v>36.840282999999999</v>
      </c>
      <c r="E68">
        <v>0</v>
      </c>
      <c r="F68">
        <v>44.923582000000003</v>
      </c>
      <c r="G68">
        <v>20.733961000000001</v>
      </c>
      <c r="H68">
        <v>0</v>
      </c>
      <c r="I68">
        <v>0</v>
      </c>
      <c r="J68">
        <v>83.849665999999999</v>
      </c>
      <c r="K68">
        <v>688.24901399999999</v>
      </c>
      <c r="L68">
        <v>438.59606000000002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14.253199</v>
      </c>
      <c r="W68">
        <v>41.276000000000003</v>
      </c>
      <c r="X68">
        <v>147.515625</v>
      </c>
      <c r="Y68">
        <v>0</v>
      </c>
      <c r="Z68">
        <v>6.5537999999999998</v>
      </c>
      <c r="AA68">
        <v>28.09872</v>
      </c>
      <c r="AB68">
        <v>41.864567000000001</v>
      </c>
      <c r="AC68">
        <v>20.381948999999999</v>
      </c>
      <c r="AD68">
        <v>38.286600999999997</v>
      </c>
      <c r="AE68">
        <v>51.987209</v>
      </c>
      <c r="AF68">
        <v>8.4434509999999996</v>
      </c>
      <c r="AG68">
        <v>41.438879</v>
      </c>
      <c r="AH68">
        <v>160.017672</v>
      </c>
      <c r="AI68">
        <v>16.070349</v>
      </c>
      <c r="AJ68">
        <v>0</v>
      </c>
      <c r="AK68">
        <v>55.053007999999998</v>
      </c>
      <c r="AL68">
        <v>80.759</v>
      </c>
      <c r="AM68">
        <v>16.588864999999998</v>
      </c>
      <c r="AN68">
        <v>1.0687660000000001</v>
      </c>
      <c r="AO68">
        <v>19.11</v>
      </c>
      <c r="AP68">
        <v>11.529</v>
      </c>
      <c r="AQ68">
        <v>25.869661000000001</v>
      </c>
      <c r="AR68">
        <v>47.472000000000001</v>
      </c>
      <c r="AS68">
        <v>33.873497</v>
      </c>
      <c r="AT68">
        <v>16.484999999999999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1.2145600000000001</v>
      </c>
      <c r="BA68">
        <v>1.7545820000000001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3374.7275140000002</v>
      </c>
    </row>
    <row r="69" spans="1:117">
      <c r="A69" t="s">
        <v>111</v>
      </c>
      <c r="B69">
        <v>0</v>
      </c>
      <c r="C69">
        <v>0</v>
      </c>
      <c r="D69">
        <v>36.840282999999999</v>
      </c>
      <c r="E69">
        <v>0</v>
      </c>
      <c r="F69">
        <v>44.923582000000003</v>
      </c>
      <c r="G69">
        <v>20.733961000000001</v>
      </c>
      <c r="H69">
        <v>0</v>
      </c>
      <c r="I69">
        <v>0</v>
      </c>
      <c r="J69">
        <v>83.849665999999999</v>
      </c>
      <c r="K69">
        <v>688.24901399999999</v>
      </c>
      <c r="L69">
        <v>438.59606000000002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14.253199</v>
      </c>
      <c r="W69">
        <v>41.276000000000003</v>
      </c>
      <c r="X69">
        <v>147.515625</v>
      </c>
      <c r="Y69">
        <v>0</v>
      </c>
      <c r="Z69">
        <v>6.5537999999999998</v>
      </c>
      <c r="AA69">
        <v>42.14808</v>
      </c>
      <c r="AB69">
        <v>41.864567000000001</v>
      </c>
      <c r="AC69">
        <v>20.381948999999999</v>
      </c>
      <c r="AD69">
        <v>38.286600999999997</v>
      </c>
      <c r="AE69">
        <v>51.987209</v>
      </c>
      <c r="AF69">
        <v>8.4434509999999996</v>
      </c>
      <c r="AG69">
        <v>41.438879</v>
      </c>
      <c r="AH69">
        <v>160.017672</v>
      </c>
      <c r="AI69">
        <v>3.3479899999999998</v>
      </c>
      <c r="AJ69">
        <v>0</v>
      </c>
      <c r="AK69">
        <v>55.053007999999998</v>
      </c>
      <c r="AL69">
        <v>84.9422</v>
      </c>
      <c r="AM69">
        <v>16.588864999999998</v>
      </c>
      <c r="AN69">
        <v>1.0687660000000001</v>
      </c>
      <c r="AO69">
        <v>19.11</v>
      </c>
      <c r="AP69">
        <v>11.529</v>
      </c>
      <c r="AQ69">
        <v>25.869661000000001</v>
      </c>
      <c r="AR69">
        <v>47.472000000000001</v>
      </c>
      <c r="AS69">
        <v>33.873497</v>
      </c>
      <c r="AT69">
        <v>16.484999999999999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1.8218399999999999</v>
      </c>
      <c r="BA69">
        <v>1.7545820000000001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3380.8449950000004</v>
      </c>
    </row>
    <row r="70" spans="1:117">
      <c r="A70" t="s">
        <v>112</v>
      </c>
      <c r="B70">
        <v>0</v>
      </c>
      <c r="C70">
        <v>0</v>
      </c>
      <c r="D70">
        <v>36.840282999999999</v>
      </c>
      <c r="E70">
        <v>0</v>
      </c>
      <c r="F70">
        <v>44.923582000000003</v>
      </c>
      <c r="G70">
        <v>20.733961000000001</v>
      </c>
      <c r="H70">
        <v>0</v>
      </c>
      <c r="I70">
        <v>0</v>
      </c>
      <c r="J70">
        <v>83.849665999999999</v>
      </c>
      <c r="K70">
        <v>688.24901399999999</v>
      </c>
      <c r="L70">
        <v>438.59606000000002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14.253199</v>
      </c>
      <c r="W70">
        <v>41.276000000000003</v>
      </c>
      <c r="X70">
        <v>147.515625</v>
      </c>
      <c r="Y70">
        <v>0</v>
      </c>
      <c r="Z70">
        <v>6.5537999999999998</v>
      </c>
      <c r="AA70">
        <v>42.14808</v>
      </c>
      <c r="AB70">
        <v>41.864567000000001</v>
      </c>
      <c r="AC70">
        <v>20.361854000000001</v>
      </c>
      <c r="AD70">
        <v>38.286600999999997</v>
      </c>
      <c r="AE70">
        <v>51.987209</v>
      </c>
      <c r="AF70">
        <v>8.7523569999999999</v>
      </c>
      <c r="AG70">
        <v>41.438879</v>
      </c>
      <c r="AH70">
        <v>160.017672</v>
      </c>
      <c r="AI70">
        <v>3.3479899999999998</v>
      </c>
      <c r="AJ70">
        <v>0</v>
      </c>
      <c r="AK70">
        <v>55.053007999999998</v>
      </c>
      <c r="AL70">
        <v>84.9422</v>
      </c>
      <c r="AM70">
        <v>16.588864999999998</v>
      </c>
      <c r="AN70">
        <v>1.0687660000000001</v>
      </c>
      <c r="AO70">
        <v>19.11</v>
      </c>
      <c r="AP70">
        <v>11.529</v>
      </c>
      <c r="AQ70">
        <v>25.869661000000001</v>
      </c>
      <c r="AR70">
        <v>47.472000000000001</v>
      </c>
      <c r="AS70">
        <v>33.873497</v>
      </c>
      <c r="AT70">
        <v>16.484999999999999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1.8218399999999999</v>
      </c>
      <c r="BA70">
        <v>1.7545820000000001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3381.1338060000003</v>
      </c>
    </row>
    <row r="71" spans="1:117">
      <c r="A71" t="s">
        <v>113</v>
      </c>
      <c r="B71">
        <v>0</v>
      </c>
      <c r="C71">
        <v>0</v>
      </c>
      <c r="D71">
        <v>36.840282999999999</v>
      </c>
      <c r="E71">
        <v>0</v>
      </c>
      <c r="F71">
        <v>44.923582000000003</v>
      </c>
      <c r="G71">
        <v>20.733961000000001</v>
      </c>
      <c r="H71">
        <v>0</v>
      </c>
      <c r="I71">
        <v>0</v>
      </c>
      <c r="J71">
        <v>83.849665999999999</v>
      </c>
      <c r="K71">
        <v>688.24901399999999</v>
      </c>
      <c r="L71">
        <v>438.59606000000002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14.253199</v>
      </c>
      <c r="W71">
        <v>41.276000000000003</v>
      </c>
      <c r="X71">
        <v>147.515625</v>
      </c>
      <c r="Y71">
        <v>0</v>
      </c>
      <c r="Z71">
        <v>13.1076</v>
      </c>
      <c r="AA71">
        <v>42.14808</v>
      </c>
      <c r="AB71">
        <v>41.864567000000001</v>
      </c>
      <c r="AC71">
        <v>20.361854000000001</v>
      </c>
      <c r="AD71">
        <v>38.286600999999997</v>
      </c>
      <c r="AE71">
        <v>51.987209</v>
      </c>
      <c r="AF71">
        <v>8.7523569999999999</v>
      </c>
      <c r="AG71">
        <v>41.438879</v>
      </c>
      <c r="AH71">
        <v>160.017672</v>
      </c>
      <c r="AI71">
        <v>16.070349</v>
      </c>
      <c r="AJ71">
        <v>0</v>
      </c>
      <c r="AK71">
        <v>55.053007999999998</v>
      </c>
      <c r="AL71">
        <v>84.9422</v>
      </c>
      <c r="AM71">
        <v>16.588864999999998</v>
      </c>
      <c r="AN71">
        <v>1.0687660000000001</v>
      </c>
      <c r="AO71">
        <v>19.11</v>
      </c>
      <c r="AP71">
        <v>8.9670000000000005</v>
      </c>
      <c r="AQ71">
        <v>25.869661000000001</v>
      </c>
      <c r="AR71">
        <v>51.887999999999998</v>
      </c>
      <c r="AS71">
        <v>33.873497</v>
      </c>
      <c r="AT71">
        <v>16.484999999999999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1.8218399999999999</v>
      </c>
      <c r="BA71">
        <v>1.7545820000000001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3402.2639649999996</v>
      </c>
    </row>
    <row r="72" spans="1:117">
      <c r="A72" t="s">
        <v>114</v>
      </c>
      <c r="B72">
        <v>0</v>
      </c>
      <c r="C72">
        <v>0</v>
      </c>
      <c r="D72">
        <v>36.840282999999999</v>
      </c>
      <c r="E72">
        <v>0</v>
      </c>
      <c r="F72">
        <v>44.923582000000003</v>
      </c>
      <c r="G72">
        <v>20.733961000000001</v>
      </c>
      <c r="H72">
        <v>0</v>
      </c>
      <c r="I72">
        <v>0</v>
      </c>
      <c r="J72">
        <v>83.849665999999999</v>
      </c>
      <c r="K72">
        <v>688.24901399999999</v>
      </c>
      <c r="L72">
        <v>438.59606000000002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14.253199</v>
      </c>
      <c r="W72">
        <v>41.276000000000003</v>
      </c>
      <c r="X72">
        <v>147.515625</v>
      </c>
      <c r="Y72">
        <v>0</v>
      </c>
      <c r="Z72">
        <v>13.1076</v>
      </c>
      <c r="AA72">
        <v>42.14808</v>
      </c>
      <c r="AB72">
        <v>41.864567000000001</v>
      </c>
      <c r="AC72">
        <v>20.361854000000001</v>
      </c>
      <c r="AD72">
        <v>38.286600999999997</v>
      </c>
      <c r="AE72">
        <v>51.987209</v>
      </c>
      <c r="AF72">
        <v>8.7523569999999999</v>
      </c>
      <c r="AG72">
        <v>41.438879</v>
      </c>
      <c r="AH72">
        <v>160.017672</v>
      </c>
      <c r="AI72">
        <v>16.070349</v>
      </c>
      <c r="AJ72">
        <v>0</v>
      </c>
      <c r="AK72">
        <v>55.053007999999998</v>
      </c>
      <c r="AL72">
        <v>84.9422</v>
      </c>
      <c r="AM72">
        <v>16.588864999999998</v>
      </c>
      <c r="AN72">
        <v>1.0687660000000001</v>
      </c>
      <c r="AO72">
        <v>19.11</v>
      </c>
      <c r="AP72">
        <v>8.9670000000000005</v>
      </c>
      <c r="AQ72">
        <v>25.869661000000001</v>
      </c>
      <c r="AR72">
        <v>51.887999999999998</v>
      </c>
      <c r="AS72">
        <v>33.873497</v>
      </c>
      <c r="AT72">
        <v>16.484999999999999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1.8218399999999999</v>
      </c>
      <c r="BA72">
        <v>1.7545820000000001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3402.2639649999996</v>
      </c>
    </row>
    <row r="73" spans="1:117">
      <c r="A73" t="s">
        <v>115</v>
      </c>
      <c r="B73">
        <v>0</v>
      </c>
      <c r="C73">
        <v>0</v>
      </c>
      <c r="D73">
        <v>36.840282999999999</v>
      </c>
      <c r="E73">
        <v>0</v>
      </c>
      <c r="F73">
        <v>44.923582000000003</v>
      </c>
      <c r="G73">
        <v>20.733961000000001</v>
      </c>
      <c r="H73">
        <v>0</v>
      </c>
      <c r="I73">
        <v>0</v>
      </c>
      <c r="J73">
        <v>83.849665999999999</v>
      </c>
      <c r="K73">
        <v>688.24901399999999</v>
      </c>
      <c r="L73">
        <v>438.59606000000002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20.755001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14.253199</v>
      </c>
      <c r="W73">
        <v>41.276000000000003</v>
      </c>
      <c r="X73">
        <v>147.515625</v>
      </c>
      <c r="Y73">
        <v>0</v>
      </c>
      <c r="Z73">
        <v>13.1076</v>
      </c>
      <c r="AA73">
        <v>42.14808</v>
      </c>
      <c r="AB73">
        <v>41.864567000000001</v>
      </c>
      <c r="AC73">
        <v>30.573592999999999</v>
      </c>
      <c r="AD73">
        <v>38.286600999999997</v>
      </c>
      <c r="AE73">
        <v>51.987209</v>
      </c>
      <c r="AF73">
        <v>8.7523569999999999</v>
      </c>
      <c r="AG73">
        <v>41.438879</v>
      </c>
      <c r="AH73">
        <v>160.017672</v>
      </c>
      <c r="AI73">
        <v>16.070349</v>
      </c>
      <c r="AJ73">
        <v>0</v>
      </c>
      <c r="AK73">
        <v>55.053007999999998</v>
      </c>
      <c r="AL73">
        <v>84.9422</v>
      </c>
      <c r="AM73">
        <v>16.588864999999998</v>
      </c>
      <c r="AN73">
        <v>1.0687660000000001</v>
      </c>
      <c r="AO73">
        <v>19.11</v>
      </c>
      <c r="AP73">
        <v>8.9670000000000005</v>
      </c>
      <c r="AQ73">
        <v>25.869661000000001</v>
      </c>
      <c r="AR73">
        <v>47.472000000000001</v>
      </c>
      <c r="AS73">
        <v>33.873497</v>
      </c>
      <c r="AT73">
        <v>16.484999999999999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1.8218399999999999</v>
      </c>
      <c r="BA73">
        <v>1.7545820000000001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3408.0597039999998</v>
      </c>
    </row>
    <row r="74" spans="1:117">
      <c r="A74" t="s">
        <v>116</v>
      </c>
      <c r="B74">
        <v>0</v>
      </c>
      <c r="C74">
        <v>0</v>
      </c>
      <c r="D74">
        <v>36.840282999999999</v>
      </c>
      <c r="E74">
        <v>0</v>
      </c>
      <c r="F74">
        <v>44.923582000000003</v>
      </c>
      <c r="G74">
        <v>20.733961000000001</v>
      </c>
      <c r="H74">
        <v>0</v>
      </c>
      <c r="I74">
        <v>0</v>
      </c>
      <c r="J74">
        <v>83.849665999999999</v>
      </c>
      <c r="K74">
        <v>688.24901399999999</v>
      </c>
      <c r="L74">
        <v>438.59606000000002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20.755001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14.253199</v>
      </c>
      <c r="W74">
        <v>41.276000000000003</v>
      </c>
      <c r="X74">
        <v>147.515625</v>
      </c>
      <c r="Y74">
        <v>0</v>
      </c>
      <c r="Z74">
        <v>13.1076</v>
      </c>
      <c r="AA74">
        <v>42.14808</v>
      </c>
      <c r="AB74">
        <v>41.864567000000001</v>
      </c>
      <c r="AC74">
        <v>30.573592999999999</v>
      </c>
      <c r="AD74">
        <v>38.286600999999997</v>
      </c>
      <c r="AE74">
        <v>51.987209</v>
      </c>
      <c r="AF74">
        <v>8.7523569999999999</v>
      </c>
      <c r="AG74">
        <v>41.438879</v>
      </c>
      <c r="AH74">
        <v>160.017672</v>
      </c>
      <c r="AI74">
        <v>16.070349</v>
      </c>
      <c r="AJ74">
        <v>0</v>
      </c>
      <c r="AK74">
        <v>55.053007999999998</v>
      </c>
      <c r="AL74">
        <v>84.9422</v>
      </c>
      <c r="AM74">
        <v>16.588864999999998</v>
      </c>
      <c r="AN74">
        <v>1.0687660000000001</v>
      </c>
      <c r="AO74">
        <v>19.11</v>
      </c>
      <c r="AP74">
        <v>8.9670000000000005</v>
      </c>
      <c r="AQ74">
        <v>25.869661000000001</v>
      </c>
      <c r="AR74">
        <v>47.472000000000001</v>
      </c>
      <c r="AS74">
        <v>33.873497</v>
      </c>
      <c r="AT74">
        <v>16.484999999999999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1.8218399999999999</v>
      </c>
      <c r="BA74">
        <v>1.7545820000000001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3408.0597039999998</v>
      </c>
    </row>
    <row r="75" spans="1:117">
      <c r="A75" t="s">
        <v>117</v>
      </c>
      <c r="B75">
        <v>0</v>
      </c>
      <c r="C75">
        <v>0</v>
      </c>
      <c r="D75">
        <v>36.840282999999999</v>
      </c>
      <c r="E75">
        <v>0</v>
      </c>
      <c r="F75">
        <v>44.923582000000003</v>
      </c>
      <c r="G75">
        <v>20.733961000000001</v>
      </c>
      <c r="H75">
        <v>0</v>
      </c>
      <c r="I75">
        <v>0</v>
      </c>
      <c r="J75">
        <v>83.849665999999999</v>
      </c>
      <c r="K75">
        <v>688.24901399999999</v>
      </c>
      <c r="L75">
        <v>438.59606000000002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20.755001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14.253199</v>
      </c>
      <c r="W75">
        <v>41.276000000000003</v>
      </c>
      <c r="X75">
        <v>147.515625</v>
      </c>
      <c r="Y75">
        <v>0</v>
      </c>
      <c r="Z75">
        <v>8.8000000000000007</v>
      </c>
      <c r="AA75">
        <v>37.92</v>
      </c>
      <c r="AB75">
        <v>41.864567000000001</v>
      </c>
      <c r="AC75">
        <v>30.573592999999999</v>
      </c>
      <c r="AD75">
        <v>22.195131</v>
      </c>
      <c r="AE75">
        <v>51.987209</v>
      </c>
      <c r="AF75">
        <v>8.7523569999999999</v>
      </c>
      <c r="AG75">
        <v>41.438879</v>
      </c>
      <c r="AH75">
        <v>160.017672</v>
      </c>
      <c r="AI75">
        <v>3.3479899999999998</v>
      </c>
      <c r="AJ75">
        <v>0</v>
      </c>
      <c r="AK75">
        <v>55.053007999999998</v>
      </c>
      <c r="AL75">
        <v>84.9422</v>
      </c>
      <c r="AM75">
        <v>8.3951740000000008</v>
      </c>
      <c r="AN75">
        <v>1.0885579999999999</v>
      </c>
      <c r="AO75">
        <v>19.11</v>
      </c>
      <c r="AP75">
        <v>8.9670000000000005</v>
      </c>
      <c r="AQ75">
        <v>18.863295000000001</v>
      </c>
      <c r="AR75">
        <v>47.472000000000001</v>
      </c>
      <c r="AS75">
        <v>33.873497</v>
      </c>
      <c r="AT75">
        <v>16.484999999999999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1.4721930000000001</v>
      </c>
      <c r="BA75">
        <v>1.7545820000000001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3355.1802830000006</v>
      </c>
    </row>
    <row r="76" spans="1:117">
      <c r="A76" t="s">
        <v>118</v>
      </c>
      <c r="B76">
        <v>0</v>
      </c>
      <c r="C76">
        <v>0</v>
      </c>
      <c r="D76">
        <v>36.840282999999999</v>
      </c>
      <c r="E76">
        <v>0</v>
      </c>
      <c r="F76">
        <v>44.923582000000003</v>
      </c>
      <c r="G76">
        <v>20.733961000000001</v>
      </c>
      <c r="H76">
        <v>0</v>
      </c>
      <c r="I76">
        <v>0</v>
      </c>
      <c r="J76">
        <v>83.849665999999999</v>
      </c>
      <c r="K76">
        <v>688.24901399999999</v>
      </c>
      <c r="L76">
        <v>438.59606000000002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20.755001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14.253199</v>
      </c>
      <c r="W76">
        <v>41.276000000000003</v>
      </c>
      <c r="X76">
        <v>147.515625</v>
      </c>
      <c r="Y76">
        <v>0</v>
      </c>
      <c r="Z76">
        <v>8.8000000000000007</v>
      </c>
      <c r="AA76">
        <v>37.92</v>
      </c>
      <c r="AB76">
        <v>41.864567000000001</v>
      </c>
      <c r="AC76">
        <v>30.573592999999999</v>
      </c>
      <c r="AD76">
        <v>22.195131</v>
      </c>
      <c r="AE76">
        <v>51.987209</v>
      </c>
      <c r="AF76">
        <v>8.7523569999999999</v>
      </c>
      <c r="AG76">
        <v>41.438879</v>
      </c>
      <c r="AH76">
        <v>160.017672</v>
      </c>
      <c r="AI76">
        <v>6.6959780000000002</v>
      </c>
      <c r="AJ76">
        <v>0</v>
      </c>
      <c r="AK76">
        <v>55.053007999999998</v>
      </c>
      <c r="AL76">
        <v>84.9422</v>
      </c>
      <c r="AM76">
        <v>8.3951740000000008</v>
      </c>
      <c r="AN76">
        <v>1.0885579999999999</v>
      </c>
      <c r="AO76">
        <v>19.11</v>
      </c>
      <c r="AP76">
        <v>8.9670000000000005</v>
      </c>
      <c r="AQ76">
        <v>25.869661000000001</v>
      </c>
      <c r="AR76">
        <v>47.472000000000001</v>
      </c>
      <c r="AS76">
        <v>33.873497</v>
      </c>
      <c r="AT76">
        <v>16.484999999999999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1.4721930000000001</v>
      </c>
      <c r="BA76">
        <v>1.7545820000000001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3365.5346370000007</v>
      </c>
    </row>
    <row r="77" spans="1:117">
      <c r="A77" t="s">
        <v>119</v>
      </c>
      <c r="B77">
        <v>0</v>
      </c>
      <c r="C77">
        <v>0</v>
      </c>
      <c r="D77">
        <v>36.840282999999999</v>
      </c>
      <c r="E77">
        <v>0</v>
      </c>
      <c r="F77">
        <v>44.923582000000003</v>
      </c>
      <c r="G77">
        <v>20.733961000000001</v>
      </c>
      <c r="H77">
        <v>0</v>
      </c>
      <c r="I77">
        <v>0</v>
      </c>
      <c r="J77">
        <v>83.849665999999999</v>
      </c>
      <c r="K77">
        <v>688.24901399999999</v>
      </c>
      <c r="L77">
        <v>438.59606000000002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20.755001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14.253199</v>
      </c>
      <c r="W77">
        <v>41.276000000000003</v>
      </c>
      <c r="X77">
        <v>147.515625</v>
      </c>
      <c r="Y77">
        <v>0</v>
      </c>
      <c r="Z77">
        <v>8.8000000000000007</v>
      </c>
      <c r="AA77">
        <v>42.14808</v>
      </c>
      <c r="AB77">
        <v>41.864567000000001</v>
      </c>
      <c r="AC77">
        <v>30.573592999999999</v>
      </c>
      <c r="AD77">
        <v>38.286600999999997</v>
      </c>
      <c r="AE77">
        <v>51.987209</v>
      </c>
      <c r="AF77">
        <v>8.7523569999999999</v>
      </c>
      <c r="AG77">
        <v>41.438879</v>
      </c>
      <c r="AH77">
        <v>160.017672</v>
      </c>
      <c r="AI77">
        <v>10.713564999999999</v>
      </c>
      <c r="AJ77">
        <v>0</v>
      </c>
      <c r="AK77">
        <v>55.053007999999998</v>
      </c>
      <c r="AL77">
        <v>84.9422</v>
      </c>
      <c r="AM77">
        <v>16.588864999999998</v>
      </c>
      <c r="AN77">
        <v>1.0885579999999999</v>
      </c>
      <c r="AO77">
        <v>19.11</v>
      </c>
      <c r="AP77">
        <v>8.9670000000000005</v>
      </c>
      <c r="AQ77">
        <v>25.869661000000001</v>
      </c>
      <c r="AR77">
        <v>47.472000000000001</v>
      </c>
      <c r="AS77">
        <v>33.873497</v>
      </c>
      <c r="AT77">
        <v>16.484999999999999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1.8218399999999999</v>
      </c>
      <c r="BA77">
        <v>1.7545820000000001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3398.4151120000001</v>
      </c>
    </row>
    <row r="78" spans="1:117">
      <c r="A78" t="s">
        <v>120</v>
      </c>
      <c r="B78">
        <v>0</v>
      </c>
      <c r="C78">
        <v>0</v>
      </c>
      <c r="D78">
        <v>36.840282999999999</v>
      </c>
      <c r="E78">
        <v>0</v>
      </c>
      <c r="F78">
        <v>44.923582000000003</v>
      </c>
      <c r="G78">
        <v>20.733961000000001</v>
      </c>
      <c r="H78">
        <v>0</v>
      </c>
      <c r="I78">
        <v>0</v>
      </c>
      <c r="J78">
        <v>83.849665999999999</v>
      </c>
      <c r="K78">
        <v>688.24901399999999</v>
      </c>
      <c r="L78">
        <v>438.59606000000002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20.755001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14.253199</v>
      </c>
      <c r="W78">
        <v>41.276000000000003</v>
      </c>
      <c r="X78">
        <v>147.515625</v>
      </c>
      <c r="Y78">
        <v>0</v>
      </c>
      <c r="Z78">
        <v>8.8000000000000007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16.680962999999998</v>
      </c>
      <c r="AG78">
        <v>41.438879</v>
      </c>
      <c r="AH78">
        <v>160.017672</v>
      </c>
      <c r="AI78">
        <v>14.731152</v>
      </c>
      <c r="AJ78">
        <v>0</v>
      </c>
      <c r="AK78">
        <v>55.053007999999998</v>
      </c>
      <c r="AL78">
        <v>84.9422</v>
      </c>
      <c r="AM78">
        <v>16.588864999999998</v>
      </c>
      <c r="AN78">
        <v>1.0885579999999999</v>
      </c>
      <c r="AO78">
        <v>19.11</v>
      </c>
      <c r="AP78">
        <v>8.9670000000000005</v>
      </c>
      <c r="AQ78">
        <v>25.869661000000001</v>
      </c>
      <c r="AR78">
        <v>47.472000000000001</v>
      </c>
      <c r="AS78">
        <v>33.873497</v>
      </c>
      <c r="AT78">
        <v>16.484999999999999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1.7545820000000001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3411.0573650000001</v>
      </c>
    </row>
    <row r="79" spans="1:117">
      <c r="A79" t="s">
        <v>121</v>
      </c>
      <c r="B79">
        <v>0</v>
      </c>
      <c r="C79">
        <v>0</v>
      </c>
      <c r="D79">
        <v>36.840282999999999</v>
      </c>
      <c r="E79">
        <v>0</v>
      </c>
      <c r="F79">
        <v>44.923582000000003</v>
      </c>
      <c r="G79">
        <v>20.733961000000001</v>
      </c>
      <c r="H79">
        <v>0</v>
      </c>
      <c r="I79">
        <v>0</v>
      </c>
      <c r="J79">
        <v>83.849665999999999</v>
      </c>
      <c r="K79">
        <v>688.24901399999999</v>
      </c>
      <c r="L79">
        <v>438.59606000000002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20.755001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14.253199</v>
      </c>
      <c r="W79">
        <v>41.276000000000003</v>
      </c>
      <c r="X79">
        <v>147.515625</v>
      </c>
      <c r="Y79">
        <v>0</v>
      </c>
      <c r="Z79">
        <v>19.6614</v>
      </c>
      <c r="AA79">
        <v>42.14808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41.438879</v>
      </c>
      <c r="AH79">
        <v>160.017672</v>
      </c>
      <c r="AI79">
        <v>68.802518000000006</v>
      </c>
      <c r="AJ79">
        <v>0</v>
      </c>
      <c r="AK79">
        <v>55.053007999999998</v>
      </c>
      <c r="AL79">
        <v>84.9422</v>
      </c>
      <c r="AM79">
        <v>16.588864999999998</v>
      </c>
      <c r="AN79">
        <v>1.0885579999999999</v>
      </c>
      <c r="AO79">
        <v>19.11</v>
      </c>
      <c r="AP79">
        <v>8.9670000000000005</v>
      </c>
      <c r="AQ79">
        <v>25.869661000000001</v>
      </c>
      <c r="AR79">
        <v>51.887999999999998</v>
      </c>
      <c r="AS79">
        <v>33.873497</v>
      </c>
      <c r="AT79">
        <v>16.484999999999999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1.7545820000000001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3484.7804550000001</v>
      </c>
    </row>
    <row r="80" spans="1:117">
      <c r="A80" t="s">
        <v>122</v>
      </c>
      <c r="B80">
        <v>0</v>
      </c>
      <c r="C80">
        <v>0</v>
      </c>
      <c r="D80">
        <v>36.840282999999999</v>
      </c>
      <c r="E80">
        <v>0</v>
      </c>
      <c r="F80">
        <v>44.923582000000003</v>
      </c>
      <c r="G80">
        <v>20.733961000000001</v>
      </c>
      <c r="H80">
        <v>0</v>
      </c>
      <c r="I80">
        <v>0</v>
      </c>
      <c r="J80">
        <v>83.849665999999999</v>
      </c>
      <c r="K80">
        <v>688.24901399999999</v>
      </c>
      <c r="L80">
        <v>438.59606000000002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20.755001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14.253199</v>
      </c>
      <c r="W80">
        <v>41.276000000000003</v>
      </c>
      <c r="X80">
        <v>147.515625</v>
      </c>
      <c r="Y80">
        <v>0</v>
      </c>
      <c r="Z80">
        <v>19.6614</v>
      </c>
      <c r="AA80">
        <v>42.14808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41.438879</v>
      </c>
      <c r="AH80">
        <v>160.017672</v>
      </c>
      <c r="AI80">
        <v>68.802518000000006</v>
      </c>
      <c r="AJ80">
        <v>0</v>
      </c>
      <c r="AK80">
        <v>55.053007999999998</v>
      </c>
      <c r="AL80">
        <v>84.9422</v>
      </c>
      <c r="AM80">
        <v>16.588864999999998</v>
      </c>
      <c r="AN80">
        <v>1.0885579999999999</v>
      </c>
      <c r="AO80">
        <v>19.11</v>
      </c>
      <c r="AP80">
        <v>8.9670000000000005</v>
      </c>
      <c r="AQ80">
        <v>25.869661000000001</v>
      </c>
      <c r="AR80">
        <v>51.887999999999998</v>
      </c>
      <c r="AS80">
        <v>33.873497</v>
      </c>
      <c r="AT80">
        <v>16.484999999999999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1.7545820000000001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3484.7804550000001</v>
      </c>
    </row>
    <row r="81" spans="1:117">
      <c r="A81" t="s">
        <v>123</v>
      </c>
      <c r="B81">
        <v>0</v>
      </c>
      <c r="C81">
        <v>0</v>
      </c>
      <c r="D81">
        <v>36.840282999999999</v>
      </c>
      <c r="E81">
        <v>0</v>
      </c>
      <c r="F81">
        <v>44.923582000000003</v>
      </c>
      <c r="G81">
        <v>20.733961000000001</v>
      </c>
      <c r="H81">
        <v>0</v>
      </c>
      <c r="I81">
        <v>0</v>
      </c>
      <c r="J81">
        <v>83.849665999999999</v>
      </c>
      <c r="K81">
        <v>688.24901399999999</v>
      </c>
      <c r="L81">
        <v>438.59606000000002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20.755001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14.253199</v>
      </c>
      <c r="W81">
        <v>41.276000000000003</v>
      </c>
      <c r="X81">
        <v>147.515625</v>
      </c>
      <c r="Y81">
        <v>0</v>
      </c>
      <c r="Z81">
        <v>19.6614</v>
      </c>
      <c r="AA81">
        <v>42.14808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41.438879</v>
      </c>
      <c r="AH81">
        <v>160.017672</v>
      </c>
      <c r="AI81">
        <v>68.802518000000006</v>
      </c>
      <c r="AJ81">
        <v>0</v>
      </c>
      <c r="AK81">
        <v>55.053007999999998</v>
      </c>
      <c r="AL81">
        <v>80.177999999999997</v>
      </c>
      <c r="AM81">
        <v>16.588864999999998</v>
      </c>
      <c r="AN81">
        <v>1.0885579999999999</v>
      </c>
      <c r="AO81">
        <v>19.11</v>
      </c>
      <c r="AP81">
        <v>8.9670000000000005</v>
      </c>
      <c r="AQ81">
        <v>25.869661000000001</v>
      </c>
      <c r="AR81">
        <v>47.472000000000001</v>
      </c>
      <c r="AS81">
        <v>33.873497</v>
      </c>
      <c r="AT81">
        <v>16.484999999999999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1.7545820000000001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3475.6002550000003</v>
      </c>
    </row>
    <row r="82" spans="1:117">
      <c r="A82" t="s">
        <v>124</v>
      </c>
      <c r="B82">
        <v>0</v>
      </c>
      <c r="C82">
        <v>0</v>
      </c>
      <c r="D82">
        <v>36.840282999999999</v>
      </c>
      <c r="E82">
        <v>0</v>
      </c>
      <c r="F82">
        <v>46.075468000000001</v>
      </c>
      <c r="G82">
        <v>20.733961000000001</v>
      </c>
      <c r="H82">
        <v>0</v>
      </c>
      <c r="I82">
        <v>0</v>
      </c>
      <c r="J82">
        <v>83.849665999999999</v>
      </c>
      <c r="K82">
        <v>688.24901399999999</v>
      </c>
      <c r="L82">
        <v>438.59606000000002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20.755001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14.253199</v>
      </c>
      <c r="W82">
        <v>41.276000000000003</v>
      </c>
      <c r="X82">
        <v>147.515625</v>
      </c>
      <c r="Y82">
        <v>0</v>
      </c>
      <c r="Z82">
        <v>19.6614</v>
      </c>
      <c r="AA82">
        <v>42.14808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41.438879</v>
      </c>
      <c r="AH82">
        <v>160.017672</v>
      </c>
      <c r="AI82">
        <v>68.802518000000006</v>
      </c>
      <c r="AJ82">
        <v>0</v>
      </c>
      <c r="AK82">
        <v>55.053007999999998</v>
      </c>
      <c r="AL82">
        <v>80.177999999999997</v>
      </c>
      <c r="AM82">
        <v>16.588864999999998</v>
      </c>
      <c r="AN82">
        <v>1.0885579999999999</v>
      </c>
      <c r="AO82">
        <v>21.814800000000002</v>
      </c>
      <c r="AP82">
        <v>8.9670000000000005</v>
      </c>
      <c r="AQ82">
        <v>25.869661000000001</v>
      </c>
      <c r="AR82">
        <v>47.472000000000001</v>
      </c>
      <c r="AS82">
        <v>33.873497</v>
      </c>
      <c r="AT82">
        <v>16.484999999999999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1.7545820000000001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3479.4569410000004</v>
      </c>
    </row>
    <row r="83" spans="1:117">
      <c r="A83" t="s">
        <v>125</v>
      </c>
      <c r="B83">
        <v>0</v>
      </c>
      <c r="C83">
        <v>0</v>
      </c>
      <c r="D83">
        <v>36.840282999999999</v>
      </c>
      <c r="E83">
        <v>0</v>
      </c>
      <c r="F83">
        <v>46.075468000000001</v>
      </c>
      <c r="G83">
        <v>20.733961000000001</v>
      </c>
      <c r="H83">
        <v>0</v>
      </c>
      <c r="I83">
        <v>0</v>
      </c>
      <c r="J83">
        <v>83.849665999999999</v>
      </c>
      <c r="K83">
        <v>688.24901399999999</v>
      </c>
      <c r="L83">
        <v>438.59606000000002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20.755001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14.253199</v>
      </c>
      <c r="W83">
        <v>41.276000000000003</v>
      </c>
      <c r="X83">
        <v>147.515625</v>
      </c>
      <c r="Y83">
        <v>0</v>
      </c>
      <c r="Z83">
        <v>19.6614</v>
      </c>
      <c r="AA83">
        <v>42.14808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41.438879</v>
      </c>
      <c r="AH83">
        <v>160.017672</v>
      </c>
      <c r="AI83">
        <v>68.802518000000006</v>
      </c>
      <c r="AJ83">
        <v>0</v>
      </c>
      <c r="AK83">
        <v>55.053007999999998</v>
      </c>
      <c r="AL83">
        <v>80.177999999999997</v>
      </c>
      <c r="AM83">
        <v>16.588864999999998</v>
      </c>
      <c r="AN83">
        <v>1.0885579999999999</v>
      </c>
      <c r="AO83">
        <v>21.814800000000002</v>
      </c>
      <c r="AP83">
        <v>8.9670000000000005</v>
      </c>
      <c r="AQ83">
        <v>25.869661000000001</v>
      </c>
      <c r="AR83">
        <v>47.472000000000001</v>
      </c>
      <c r="AS83">
        <v>33.873497</v>
      </c>
      <c r="AT83">
        <v>16.484999999999999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1.7545820000000001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3479.4569410000004</v>
      </c>
    </row>
    <row r="84" spans="1:117">
      <c r="A84" t="s">
        <v>126</v>
      </c>
      <c r="B84">
        <v>0</v>
      </c>
      <c r="C84">
        <v>0</v>
      </c>
      <c r="D84">
        <v>36.840282999999999</v>
      </c>
      <c r="E84">
        <v>0</v>
      </c>
      <c r="F84">
        <v>46.075468000000001</v>
      </c>
      <c r="G84">
        <v>20.733961000000001</v>
      </c>
      <c r="H84">
        <v>0</v>
      </c>
      <c r="I84">
        <v>0</v>
      </c>
      <c r="J84">
        <v>83.849665999999999</v>
      </c>
      <c r="K84">
        <v>688.24901399999999</v>
      </c>
      <c r="L84">
        <v>438.59606000000002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20.755001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14.253199</v>
      </c>
      <c r="W84">
        <v>41.276000000000003</v>
      </c>
      <c r="X84">
        <v>147.515625</v>
      </c>
      <c r="Y84">
        <v>0</v>
      </c>
      <c r="Z84">
        <v>19.6614</v>
      </c>
      <c r="AA84">
        <v>42.14808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41.438879</v>
      </c>
      <c r="AH84">
        <v>160.017672</v>
      </c>
      <c r="AI84">
        <v>68.802518000000006</v>
      </c>
      <c r="AJ84">
        <v>0</v>
      </c>
      <c r="AK84">
        <v>55.053007999999998</v>
      </c>
      <c r="AL84">
        <v>80.177999999999997</v>
      </c>
      <c r="AM84">
        <v>16.588864999999998</v>
      </c>
      <c r="AN84">
        <v>1.0885579999999999</v>
      </c>
      <c r="AO84">
        <v>21.814800000000002</v>
      </c>
      <c r="AP84">
        <v>8.9670000000000005</v>
      </c>
      <c r="AQ84">
        <v>25.869661000000001</v>
      </c>
      <c r="AR84">
        <v>47.472000000000001</v>
      </c>
      <c r="AS84">
        <v>33.873497</v>
      </c>
      <c r="AT84">
        <v>16.484999999999999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1.7545820000000001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3479.4569410000004</v>
      </c>
    </row>
    <row r="85" spans="1:117">
      <c r="A85" t="s">
        <v>127</v>
      </c>
      <c r="B85">
        <v>0</v>
      </c>
      <c r="C85">
        <v>0</v>
      </c>
      <c r="D85">
        <v>36.840282999999999</v>
      </c>
      <c r="E85">
        <v>0</v>
      </c>
      <c r="F85">
        <v>46.075468000000001</v>
      </c>
      <c r="G85">
        <v>20.733961000000001</v>
      </c>
      <c r="H85">
        <v>0</v>
      </c>
      <c r="I85">
        <v>0</v>
      </c>
      <c r="J85">
        <v>83.849665999999999</v>
      </c>
      <c r="K85">
        <v>688.24901399999999</v>
      </c>
      <c r="L85">
        <v>438.59606000000002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20.755001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14.253199</v>
      </c>
      <c r="W85">
        <v>41.276000000000003</v>
      </c>
      <c r="X85">
        <v>147.515625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41.438879</v>
      </c>
      <c r="AH85">
        <v>160.017672</v>
      </c>
      <c r="AI85">
        <v>17.200628999999999</v>
      </c>
      <c r="AJ85">
        <v>0</v>
      </c>
      <c r="AK85">
        <v>55.053007999999998</v>
      </c>
      <c r="AL85">
        <v>80.177999999999997</v>
      </c>
      <c r="AM85">
        <v>16.588864999999998</v>
      </c>
      <c r="AN85">
        <v>1.0885579999999999</v>
      </c>
      <c r="AO85">
        <v>21.814800000000002</v>
      </c>
      <c r="AP85">
        <v>8.9670000000000005</v>
      </c>
      <c r="AQ85">
        <v>25.869661000000001</v>
      </c>
      <c r="AR85">
        <v>47.472000000000001</v>
      </c>
      <c r="AS85">
        <v>33.873497</v>
      </c>
      <c r="AT85">
        <v>16.484999999999999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1.7545820000000001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3427.8550520000003</v>
      </c>
    </row>
    <row r="86" spans="1:117">
      <c r="A86" t="s">
        <v>128</v>
      </c>
      <c r="B86">
        <v>0</v>
      </c>
      <c r="C86">
        <v>0</v>
      </c>
      <c r="D86">
        <v>36.840282999999999</v>
      </c>
      <c r="E86">
        <v>0</v>
      </c>
      <c r="F86">
        <v>46.075468000000001</v>
      </c>
      <c r="G86">
        <v>20.733961000000001</v>
      </c>
      <c r="H86">
        <v>0</v>
      </c>
      <c r="I86">
        <v>0</v>
      </c>
      <c r="J86">
        <v>83.849665999999999</v>
      </c>
      <c r="K86">
        <v>688.24901399999999</v>
      </c>
      <c r="L86">
        <v>438.59606000000002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20.755001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14.253199</v>
      </c>
      <c r="W86">
        <v>41.276000000000003</v>
      </c>
      <c r="X86">
        <v>147.515625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17.504714</v>
      </c>
      <c r="AG86">
        <v>41.438879</v>
      </c>
      <c r="AH86">
        <v>160.017672</v>
      </c>
      <c r="AI86">
        <v>16.070349</v>
      </c>
      <c r="AJ86">
        <v>0</v>
      </c>
      <c r="AK86">
        <v>55.053007999999998</v>
      </c>
      <c r="AL86">
        <v>80.177999999999997</v>
      </c>
      <c r="AM86">
        <v>16.588864999999998</v>
      </c>
      <c r="AN86">
        <v>1.0885579999999999</v>
      </c>
      <c r="AO86">
        <v>21.814800000000002</v>
      </c>
      <c r="AP86">
        <v>8.9670000000000005</v>
      </c>
      <c r="AQ86">
        <v>25.869661000000001</v>
      </c>
      <c r="AR86">
        <v>47.472000000000001</v>
      </c>
      <c r="AS86">
        <v>33.873497</v>
      </c>
      <c r="AT86">
        <v>16.484999999999999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1.7545820000000001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3410.0665990000007</v>
      </c>
    </row>
    <row r="87" spans="1:117">
      <c r="A87" t="s">
        <v>129</v>
      </c>
      <c r="B87">
        <v>0</v>
      </c>
      <c r="C87">
        <v>0</v>
      </c>
      <c r="D87">
        <v>36.840282999999999</v>
      </c>
      <c r="E87">
        <v>0</v>
      </c>
      <c r="F87">
        <v>46.075468000000001</v>
      </c>
      <c r="G87">
        <v>20.733961000000001</v>
      </c>
      <c r="H87">
        <v>0</v>
      </c>
      <c r="I87">
        <v>0</v>
      </c>
      <c r="J87">
        <v>83.849665999999999</v>
      </c>
      <c r="K87">
        <v>688.24901399999999</v>
      </c>
      <c r="L87">
        <v>488.62160599999999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14.253199</v>
      </c>
      <c r="W87">
        <v>41.276000000000003</v>
      </c>
      <c r="X87">
        <v>147.515625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17.504714</v>
      </c>
      <c r="AG87">
        <v>41.438879</v>
      </c>
      <c r="AH87">
        <v>160.017672</v>
      </c>
      <c r="AI87">
        <v>16.070349</v>
      </c>
      <c r="AJ87">
        <v>0</v>
      </c>
      <c r="AK87">
        <v>55.053007999999998</v>
      </c>
      <c r="AL87">
        <v>80.177999999999997</v>
      </c>
      <c r="AM87">
        <v>16.588864999999998</v>
      </c>
      <c r="AN87">
        <v>1.0885579999999999</v>
      </c>
      <c r="AO87">
        <v>17.64</v>
      </c>
      <c r="AP87">
        <v>8.9670000000000005</v>
      </c>
      <c r="AQ87">
        <v>25.869661000000001</v>
      </c>
      <c r="AR87">
        <v>47.472000000000001</v>
      </c>
      <c r="AS87">
        <v>33.873497</v>
      </c>
      <c r="AT87">
        <v>16.484999999999999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1.7545820000000001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3455.9173450000003</v>
      </c>
    </row>
    <row r="88" spans="1:117">
      <c r="A88" t="s">
        <v>130</v>
      </c>
      <c r="B88">
        <v>0</v>
      </c>
      <c r="C88">
        <v>0</v>
      </c>
      <c r="D88">
        <v>36.840282999999999</v>
      </c>
      <c r="E88">
        <v>0</v>
      </c>
      <c r="F88">
        <v>46.075468000000001</v>
      </c>
      <c r="G88">
        <v>20.733961000000001</v>
      </c>
      <c r="H88">
        <v>0</v>
      </c>
      <c r="I88">
        <v>0</v>
      </c>
      <c r="J88">
        <v>83.849665999999999</v>
      </c>
      <c r="K88">
        <v>688.24901399999999</v>
      </c>
      <c r="L88">
        <v>488.62160599999999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14.253199</v>
      </c>
      <c r="W88">
        <v>41.276000000000003</v>
      </c>
      <c r="X88">
        <v>147.515625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17.504714</v>
      </c>
      <c r="AG88">
        <v>41.438879</v>
      </c>
      <c r="AH88">
        <v>160.017672</v>
      </c>
      <c r="AI88">
        <v>3.3479899999999998</v>
      </c>
      <c r="AJ88">
        <v>0</v>
      </c>
      <c r="AK88">
        <v>55.053007999999998</v>
      </c>
      <c r="AL88">
        <v>80.177999999999997</v>
      </c>
      <c r="AM88">
        <v>16.588864999999998</v>
      </c>
      <c r="AN88">
        <v>1.0885579999999999</v>
      </c>
      <c r="AO88">
        <v>17.64</v>
      </c>
      <c r="AP88">
        <v>8.9670000000000005</v>
      </c>
      <c r="AQ88">
        <v>25.869661000000001</v>
      </c>
      <c r="AR88">
        <v>47.472000000000001</v>
      </c>
      <c r="AS88">
        <v>33.873497</v>
      </c>
      <c r="AT88">
        <v>16.484999999999999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1.7545820000000001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3443.1949860000004</v>
      </c>
    </row>
    <row r="89" spans="1:117">
      <c r="A89" t="s">
        <v>131</v>
      </c>
      <c r="B89">
        <v>0</v>
      </c>
      <c r="C89">
        <v>0</v>
      </c>
      <c r="D89">
        <v>36.840282999999999</v>
      </c>
      <c r="E89">
        <v>0</v>
      </c>
      <c r="F89">
        <v>46.075468000000001</v>
      </c>
      <c r="G89">
        <v>20.733961000000001</v>
      </c>
      <c r="H89">
        <v>0</v>
      </c>
      <c r="I89">
        <v>0</v>
      </c>
      <c r="J89">
        <v>83.849665999999999</v>
      </c>
      <c r="K89">
        <v>688.24901399999999</v>
      </c>
      <c r="L89">
        <v>511.88930099999999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14.253199</v>
      </c>
      <c r="W89">
        <v>41.276000000000003</v>
      </c>
      <c r="X89">
        <v>147.515625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17.504714</v>
      </c>
      <c r="AG89">
        <v>41.438879</v>
      </c>
      <c r="AH89">
        <v>160.017672</v>
      </c>
      <c r="AI89">
        <v>3.3479899999999998</v>
      </c>
      <c r="AJ89">
        <v>0</v>
      </c>
      <c r="AK89">
        <v>55.053007999999998</v>
      </c>
      <c r="AL89">
        <v>80.177999999999997</v>
      </c>
      <c r="AM89">
        <v>16.588864999999998</v>
      </c>
      <c r="AN89">
        <v>1.0885579999999999</v>
      </c>
      <c r="AO89">
        <v>17.64</v>
      </c>
      <c r="AP89">
        <v>8.9670000000000005</v>
      </c>
      <c r="AQ89">
        <v>25.869661000000001</v>
      </c>
      <c r="AR89">
        <v>47.472000000000001</v>
      </c>
      <c r="AS89">
        <v>33.873497</v>
      </c>
      <c r="AT89">
        <v>16.484999999999999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1.7545820000000001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3466.4626810000004</v>
      </c>
    </row>
    <row r="90" spans="1:117">
      <c r="A90" t="s">
        <v>132</v>
      </c>
      <c r="B90">
        <v>0</v>
      </c>
      <c r="C90">
        <v>0</v>
      </c>
      <c r="D90">
        <v>36.840282999999999</v>
      </c>
      <c r="E90">
        <v>0</v>
      </c>
      <c r="F90">
        <v>46.075468000000001</v>
      </c>
      <c r="G90">
        <v>20.733961000000001</v>
      </c>
      <c r="H90">
        <v>0</v>
      </c>
      <c r="I90">
        <v>0</v>
      </c>
      <c r="J90">
        <v>83.849665999999999</v>
      </c>
      <c r="K90">
        <v>688.24901399999999</v>
      </c>
      <c r="L90">
        <v>535.15699600000005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14.253199</v>
      </c>
      <c r="W90">
        <v>41.276000000000003</v>
      </c>
      <c r="X90">
        <v>147.515625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41.438879</v>
      </c>
      <c r="AH90">
        <v>160.017672</v>
      </c>
      <c r="AI90">
        <v>3.3479899999999998</v>
      </c>
      <c r="AJ90">
        <v>0</v>
      </c>
      <c r="AK90">
        <v>55.053007999999998</v>
      </c>
      <c r="AL90">
        <v>80.177999999999997</v>
      </c>
      <c r="AM90">
        <v>16.588864999999998</v>
      </c>
      <c r="AN90">
        <v>1.0885579999999999</v>
      </c>
      <c r="AO90">
        <v>17.64</v>
      </c>
      <c r="AP90">
        <v>8.9670000000000005</v>
      </c>
      <c r="AQ90">
        <v>25.869661000000001</v>
      </c>
      <c r="AR90">
        <v>47.472000000000001</v>
      </c>
      <c r="AS90">
        <v>33.873497</v>
      </c>
      <c r="AT90">
        <v>16.484999999999999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1.7545820000000001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3506.3885490000002</v>
      </c>
    </row>
    <row r="91" spans="1:117">
      <c r="A91" t="s">
        <v>133</v>
      </c>
      <c r="B91">
        <v>0</v>
      </c>
      <c r="C91">
        <v>0</v>
      </c>
      <c r="D91">
        <v>36.840282999999999</v>
      </c>
      <c r="E91">
        <v>0</v>
      </c>
      <c r="F91">
        <v>47.227355000000003</v>
      </c>
      <c r="G91">
        <v>20.733961000000001</v>
      </c>
      <c r="H91">
        <v>0</v>
      </c>
      <c r="I91">
        <v>0</v>
      </c>
      <c r="J91">
        <v>83.849665999999999</v>
      </c>
      <c r="K91">
        <v>688.24901399999999</v>
      </c>
      <c r="L91">
        <v>558.42469200000005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14.253199</v>
      </c>
      <c r="W91">
        <v>41.276000000000003</v>
      </c>
      <c r="X91">
        <v>147.515625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41.438879</v>
      </c>
      <c r="AH91">
        <v>160.017672</v>
      </c>
      <c r="AI91">
        <v>3.3479899999999998</v>
      </c>
      <c r="AJ91">
        <v>0</v>
      </c>
      <c r="AK91">
        <v>55.053007999999998</v>
      </c>
      <c r="AL91">
        <v>80.177999999999997</v>
      </c>
      <c r="AM91">
        <v>16.588864999999998</v>
      </c>
      <c r="AN91">
        <v>1.0885579999999999</v>
      </c>
      <c r="AO91">
        <v>17.64</v>
      </c>
      <c r="AP91">
        <v>8.9670000000000005</v>
      </c>
      <c r="AQ91">
        <v>25.869661000000001</v>
      </c>
      <c r="AR91">
        <v>47.472000000000001</v>
      </c>
      <c r="AS91">
        <v>33.873497</v>
      </c>
      <c r="AT91">
        <v>16.484999999999999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1.7545820000000001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3530.8081320000001</v>
      </c>
    </row>
    <row r="92" spans="1:117">
      <c r="A92" t="s">
        <v>134</v>
      </c>
      <c r="B92">
        <v>0</v>
      </c>
      <c r="C92">
        <v>0</v>
      </c>
      <c r="D92">
        <v>36.840282999999999</v>
      </c>
      <c r="E92">
        <v>0</v>
      </c>
      <c r="F92">
        <v>47.227355000000003</v>
      </c>
      <c r="G92">
        <v>20.733961000000001</v>
      </c>
      <c r="H92">
        <v>0</v>
      </c>
      <c r="I92">
        <v>0</v>
      </c>
      <c r="J92">
        <v>83.849665999999999</v>
      </c>
      <c r="K92">
        <v>688.24901399999999</v>
      </c>
      <c r="L92">
        <v>604.96008300000005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14.253199</v>
      </c>
      <c r="W92">
        <v>41.276000000000003</v>
      </c>
      <c r="X92">
        <v>147.515625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41.438879</v>
      </c>
      <c r="AH92">
        <v>160.017672</v>
      </c>
      <c r="AI92">
        <v>3.3479899999999998</v>
      </c>
      <c r="AJ92">
        <v>0</v>
      </c>
      <c r="AK92">
        <v>55.053007999999998</v>
      </c>
      <c r="AL92">
        <v>80.177999999999997</v>
      </c>
      <c r="AM92">
        <v>16.588864999999998</v>
      </c>
      <c r="AN92">
        <v>1.0885579999999999</v>
      </c>
      <c r="AO92">
        <v>17.64</v>
      </c>
      <c r="AP92">
        <v>8.9670000000000005</v>
      </c>
      <c r="AQ92">
        <v>25.869661000000001</v>
      </c>
      <c r="AR92">
        <v>47.472000000000001</v>
      </c>
      <c r="AS92">
        <v>33.873497</v>
      </c>
      <c r="AT92">
        <v>16.484999999999999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1.7545820000000001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3577.343523</v>
      </c>
    </row>
    <row r="93" spans="1:117">
      <c r="A93" t="s">
        <v>135</v>
      </c>
      <c r="B93">
        <v>0</v>
      </c>
      <c r="C93">
        <v>0</v>
      </c>
      <c r="D93">
        <v>36.840282999999999</v>
      </c>
      <c r="E93">
        <v>0</v>
      </c>
      <c r="F93">
        <v>47.227355000000003</v>
      </c>
      <c r="G93">
        <v>20.733961000000001</v>
      </c>
      <c r="H93">
        <v>0</v>
      </c>
      <c r="I93">
        <v>0</v>
      </c>
      <c r="J93">
        <v>83.849665999999999</v>
      </c>
      <c r="K93">
        <v>688.24901399999999</v>
      </c>
      <c r="L93">
        <v>651.49547399999994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14.253199</v>
      </c>
      <c r="W93">
        <v>41.276000000000003</v>
      </c>
      <c r="X93">
        <v>147.515625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41.438879</v>
      </c>
      <c r="AH93">
        <v>160.017672</v>
      </c>
      <c r="AI93">
        <v>16.070349</v>
      </c>
      <c r="AJ93">
        <v>0</v>
      </c>
      <c r="AK93">
        <v>55.053007999999998</v>
      </c>
      <c r="AL93">
        <v>80.177999999999997</v>
      </c>
      <c r="AM93">
        <v>16.588864999999998</v>
      </c>
      <c r="AN93">
        <v>1.0885579999999999</v>
      </c>
      <c r="AO93">
        <v>17.64</v>
      </c>
      <c r="AP93">
        <v>9.6074999999999999</v>
      </c>
      <c r="AQ93">
        <v>25.869661000000001</v>
      </c>
      <c r="AR93">
        <v>47.472000000000001</v>
      </c>
      <c r="AS93">
        <v>33.873497</v>
      </c>
      <c r="AT93">
        <v>16.484999999999999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1.7545820000000001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3637.2417729999997</v>
      </c>
    </row>
    <row r="94" spans="1:117">
      <c r="A94" t="s">
        <v>136</v>
      </c>
      <c r="B94">
        <v>0</v>
      </c>
      <c r="C94">
        <v>0</v>
      </c>
      <c r="D94">
        <v>36.840282999999999</v>
      </c>
      <c r="E94">
        <v>0</v>
      </c>
      <c r="F94">
        <v>47.227355000000003</v>
      </c>
      <c r="G94">
        <v>20.733961000000001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14.253199</v>
      </c>
      <c r="W94">
        <v>41.276000000000003</v>
      </c>
      <c r="X94">
        <v>147.515625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41.438879</v>
      </c>
      <c r="AH94">
        <v>160.017672</v>
      </c>
      <c r="AI94">
        <v>16.070349</v>
      </c>
      <c r="AJ94">
        <v>0</v>
      </c>
      <c r="AK94">
        <v>55.053007999999998</v>
      </c>
      <c r="AL94">
        <v>80.177999999999997</v>
      </c>
      <c r="AM94">
        <v>16.588864999999998</v>
      </c>
      <c r="AN94">
        <v>1.0885579999999999</v>
      </c>
      <c r="AO94">
        <v>17.64</v>
      </c>
      <c r="AP94">
        <v>9.6074999999999999</v>
      </c>
      <c r="AQ94">
        <v>25.869661000000001</v>
      </c>
      <c r="AR94">
        <v>47.472000000000001</v>
      </c>
      <c r="AS94">
        <v>33.873497</v>
      </c>
      <c r="AT94">
        <v>16.484999999999999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1.7545820000000001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3643.6403890000001</v>
      </c>
    </row>
    <row r="95" spans="1:117">
      <c r="A95" t="s">
        <v>137</v>
      </c>
      <c r="B95">
        <v>0</v>
      </c>
      <c r="C95">
        <v>0</v>
      </c>
      <c r="D95">
        <v>36.840282999999999</v>
      </c>
      <c r="E95">
        <v>0</v>
      </c>
      <c r="F95">
        <v>47.227355000000003</v>
      </c>
      <c r="G95">
        <v>20.733961000000001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14.253199</v>
      </c>
      <c r="W95">
        <v>41.883000000000003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17.504714</v>
      </c>
      <c r="AG95">
        <v>41.438879</v>
      </c>
      <c r="AH95">
        <v>160.017672</v>
      </c>
      <c r="AI95">
        <v>16.070349</v>
      </c>
      <c r="AJ95">
        <v>0</v>
      </c>
      <c r="AK95">
        <v>55.053007999999998</v>
      </c>
      <c r="AL95">
        <v>79.364599999999996</v>
      </c>
      <c r="AM95">
        <v>16.588864999999998</v>
      </c>
      <c r="AN95">
        <v>1.0885579999999999</v>
      </c>
      <c r="AO95">
        <v>17.64</v>
      </c>
      <c r="AP95">
        <v>9.6074999999999999</v>
      </c>
      <c r="AQ95">
        <v>25.869661000000001</v>
      </c>
      <c r="AR95">
        <v>47.472000000000001</v>
      </c>
      <c r="AS95">
        <v>33.873497</v>
      </c>
      <c r="AT95">
        <v>16.484999999999999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1.7545820000000001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3633.329616</v>
      </c>
    </row>
    <row r="96" spans="1:117">
      <c r="A96" t="s">
        <v>138</v>
      </c>
      <c r="B96">
        <v>0</v>
      </c>
      <c r="C96">
        <v>0</v>
      </c>
      <c r="D96">
        <v>36.840282999999999</v>
      </c>
      <c r="E96">
        <v>0</v>
      </c>
      <c r="F96">
        <v>47.227355000000003</v>
      </c>
      <c r="G96">
        <v>20.733961000000001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14.253199</v>
      </c>
      <c r="W96">
        <v>41.883000000000003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17.504714</v>
      </c>
      <c r="AG96">
        <v>41.438879</v>
      </c>
      <c r="AH96">
        <v>160.017672</v>
      </c>
      <c r="AI96">
        <v>3.3479899999999998</v>
      </c>
      <c r="AJ96">
        <v>0</v>
      </c>
      <c r="AK96">
        <v>55.053007999999998</v>
      </c>
      <c r="AL96">
        <v>79.364599999999996</v>
      </c>
      <c r="AM96">
        <v>16.588864999999998</v>
      </c>
      <c r="AN96">
        <v>1.0885579999999999</v>
      </c>
      <c r="AO96">
        <v>17.64</v>
      </c>
      <c r="AP96">
        <v>9.6074999999999999</v>
      </c>
      <c r="AQ96">
        <v>25.869661000000001</v>
      </c>
      <c r="AR96">
        <v>47.472000000000001</v>
      </c>
      <c r="AS96">
        <v>33.873497</v>
      </c>
      <c r="AT96">
        <v>16.484999999999999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1.7545820000000001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3620.6072570000001</v>
      </c>
    </row>
    <row r="97" spans="1:117">
      <c r="A97" t="s">
        <v>139</v>
      </c>
      <c r="B97">
        <v>0</v>
      </c>
      <c r="C97">
        <v>0</v>
      </c>
      <c r="D97">
        <v>36.840282999999999</v>
      </c>
      <c r="E97">
        <v>0</v>
      </c>
      <c r="F97">
        <v>47.227355000000003</v>
      </c>
      <c r="G97">
        <v>20.733961000000001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14.253199</v>
      </c>
      <c r="W97">
        <v>41.883000000000003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17.504714</v>
      </c>
      <c r="AG97">
        <v>41.438879</v>
      </c>
      <c r="AH97">
        <v>160.017672</v>
      </c>
      <c r="AI97">
        <v>3.3479899999999998</v>
      </c>
      <c r="AJ97">
        <v>0</v>
      </c>
      <c r="AK97">
        <v>55.053007999999998</v>
      </c>
      <c r="AL97">
        <v>79.364599999999996</v>
      </c>
      <c r="AM97">
        <v>16.588864999999998</v>
      </c>
      <c r="AN97">
        <v>1.0885579999999999</v>
      </c>
      <c r="AO97">
        <v>17.64</v>
      </c>
      <c r="AP97">
        <v>9.6074999999999999</v>
      </c>
      <c r="AQ97">
        <v>25.869661000000001</v>
      </c>
      <c r="AR97">
        <v>47.472000000000001</v>
      </c>
      <c r="AS97">
        <v>33.873497</v>
      </c>
      <c r="AT97">
        <v>16.484999999999999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1.7545820000000001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3620.6072570000001</v>
      </c>
    </row>
    <row r="98" spans="1:117">
      <c r="A98" t="s">
        <v>140</v>
      </c>
      <c r="B98">
        <v>0</v>
      </c>
      <c r="C98">
        <v>0</v>
      </c>
      <c r="D98">
        <v>36.840282999999999</v>
      </c>
      <c r="E98">
        <v>0</v>
      </c>
      <c r="F98">
        <v>47.227355000000003</v>
      </c>
      <c r="G98">
        <v>20.733961000000001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14.253199</v>
      </c>
      <c r="W98">
        <v>41.883000000000003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17.504714</v>
      </c>
      <c r="AG98">
        <v>41.438879</v>
      </c>
      <c r="AH98">
        <v>160.017672</v>
      </c>
      <c r="AI98">
        <v>3.3479899999999998</v>
      </c>
      <c r="AJ98">
        <v>0</v>
      </c>
      <c r="AK98">
        <v>55.053007999999998</v>
      </c>
      <c r="AL98">
        <v>79.364599999999996</v>
      </c>
      <c r="AM98">
        <v>16.588864999999998</v>
      </c>
      <c r="AN98">
        <v>1.0885579999999999</v>
      </c>
      <c r="AO98">
        <v>17.64</v>
      </c>
      <c r="AP98">
        <v>9.6074999999999999</v>
      </c>
      <c r="AQ98">
        <v>25.869661000000001</v>
      </c>
      <c r="AR98">
        <v>47.472000000000001</v>
      </c>
      <c r="AS98">
        <v>33.873497</v>
      </c>
      <c r="AT98">
        <v>16.484999999999999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1.7545820000000001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3620.6072570000001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0.89198139350000005</v>
      </c>
      <c r="E99">
        <f t="shared" si="2"/>
        <v>0</v>
      </c>
      <c r="F99">
        <f t="shared" si="2"/>
        <v>1.027770915499999</v>
      </c>
      <c r="G99">
        <f t="shared" si="2"/>
        <v>0.57824712999999872</v>
      </c>
      <c r="H99">
        <f t="shared" si="2"/>
        <v>0</v>
      </c>
      <c r="I99">
        <f t="shared" si="2"/>
        <v>0</v>
      </c>
      <c r="J99">
        <f t="shared" si="2"/>
        <v>2.0123919840000011</v>
      </c>
      <c r="K99">
        <f t="shared" si="2"/>
        <v>16.517976336000018</v>
      </c>
      <c r="L99">
        <f t="shared" si="2"/>
        <v>12.448944203500021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0.49812002399999988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10.050479999999991</v>
      </c>
      <c r="V99">
        <f t="shared" si="2"/>
        <v>0.31530596674999989</v>
      </c>
      <c r="W99">
        <f t="shared" si="2"/>
        <v>1.0221879999999988</v>
      </c>
      <c r="X99">
        <f t="shared" si="2"/>
        <v>3.540375</v>
      </c>
      <c r="Y99">
        <f t="shared" si="2"/>
        <v>0</v>
      </c>
      <c r="Z99">
        <f t="shared" si="2"/>
        <v>0.29716720000000019</v>
      </c>
      <c r="AA99">
        <f t="shared" si="2"/>
        <v>0.88650797999999931</v>
      </c>
      <c r="AB99">
        <f t="shared" si="2"/>
        <v>1.0105123440000015</v>
      </c>
      <c r="AC99">
        <f t="shared" si="2"/>
        <v>0.67410030375000107</v>
      </c>
      <c r="AD99">
        <f t="shared" si="2"/>
        <v>0.91129878925000007</v>
      </c>
      <c r="AE99">
        <f t="shared" si="2"/>
        <v>1.2476930159999982</v>
      </c>
      <c r="AF99">
        <f t="shared" si="2"/>
        <v>0.29181388899999966</v>
      </c>
      <c r="AG99">
        <f t="shared" si="2"/>
        <v>0.99453309599999817</v>
      </c>
      <c r="AH99">
        <f t="shared" si="2"/>
        <v>3.7679455349999995</v>
      </c>
      <c r="AI99">
        <f t="shared" si="2"/>
        <v>0.33357892649999987</v>
      </c>
      <c r="AJ99">
        <f t="shared" si="2"/>
        <v>0</v>
      </c>
      <c r="AK99">
        <f t="shared" si="2"/>
        <v>1.3212721919999983</v>
      </c>
      <c r="AL99">
        <f t="shared" si="2"/>
        <v>1.9492259500000002</v>
      </c>
      <c r="AM99">
        <f t="shared" si="2"/>
        <v>0.27532114599999968</v>
      </c>
      <c r="AN99">
        <f t="shared" si="2"/>
        <v>2.5214960000000005E-2</v>
      </c>
      <c r="AO99">
        <f t="shared" si="2"/>
        <v>0.44482199999999988</v>
      </c>
      <c r="AP99">
        <f t="shared" si="2"/>
        <v>0.2046397499999997</v>
      </c>
      <c r="AQ99">
        <f t="shared" si="2"/>
        <v>0.41431878974999953</v>
      </c>
      <c r="AR99">
        <f t="shared" si="2"/>
        <v>1.1525760000000009</v>
      </c>
      <c r="AS99">
        <f t="shared" si="2"/>
        <v>0.81508101900000085</v>
      </c>
      <c r="AT99">
        <f t="shared" si="2"/>
        <v>0.34898744999999948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4.145757975000005E-2</v>
      </c>
      <c r="BA99">
        <f t="shared" si="3"/>
        <v>4.1510984999999993E-2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83.034574413249985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678.84109999999998</v>
      </c>
      <c r="L3">
        <v>657.88990000000001</v>
      </c>
      <c r="M3">
        <v>93.32</v>
      </c>
      <c r="N3">
        <v>119.59</v>
      </c>
      <c r="O3">
        <v>125.29529100000001</v>
      </c>
      <c r="P3">
        <v>142</v>
      </c>
      <c r="Q3">
        <v>14.4513</v>
      </c>
      <c r="R3">
        <v>43.05</v>
      </c>
      <c r="S3">
        <v>22.949214000000001</v>
      </c>
      <c r="T3">
        <v>0.81</v>
      </c>
      <c r="U3">
        <v>418.77</v>
      </c>
      <c r="V3">
        <v>11.66</v>
      </c>
      <c r="W3">
        <v>42.384435000000003</v>
      </c>
      <c r="X3">
        <v>147.5155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38.286600999999997</v>
      </c>
      <c r="AE3">
        <v>51.987209</v>
      </c>
      <c r="AF3">
        <v>16.680962999999998</v>
      </c>
      <c r="AG3">
        <v>41.438879</v>
      </c>
      <c r="AH3">
        <v>146.83974599999999</v>
      </c>
      <c r="AI3">
        <v>3.3479899999999998</v>
      </c>
      <c r="AJ3">
        <v>0</v>
      </c>
      <c r="AK3">
        <v>55.053007999999998</v>
      </c>
      <c r="AL3">
        <v>80.759</v>
      </c>
      <c r="AM3">
        <v>16.588864999999998</v>
      </c>
      <c r="AN3">
        <v>0.59375800000000001</v>
      </c>
      <c r="AO3">
        <v>17.64</v>
      </c>
      <c r="AP3">
        <v>12.169499999999999</v>
      </c>
      <c r="AQ3">
        <v>25.869661000000001</v>
      </c>
      <c r="AR3">
        <v>47.472000000000001</v>
      </c>
      <c r="AS3">
        <v>34.579194000000001</v>
      </c>
      <c r="AT3">
        <v>16.076318000000001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1.6456759999999999</v>
      </c>
      <c r="BB3">
        <v>1.4417500000000001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3336.3042749999991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678.84109999999998</v>
      </c>
      <c r="L4">
        <v>657.88990000000001</v>
      </c>
      <c r="M4">
        <v>93.32</v>
      </c>
      <c r="N4">
        <v>119.59</v>
      </c>
      <c r="O4">
        <v>125.29529100000001</v>
      </c>
      <c r="P4">
        <v>142</v>
      </c>
      <c r="Q4">
        <v>14.4513</v>
      </c>
      <c r="R4">
        <v>43.05</v>
      </c>
      <c r="S4">
        <v>18.692067999999999</v>
      </c>
      <c r="T4">
        <v>0.81</v>
      </c>
      <c r="U4">
        <v>418.77</v>
      </c>
      <c r="V4">
        <v>11.66</v>
      </c>
      <c r="W4">
        <v>42.49</v>
      </c>
      <c r="X4">
        <v>147.5155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38.286600999999997</v>
      </c>
      <c r="AE4">
        <v>51.987209</v>
      </c>
      <c r="AF4">
        <v>16.680962999999998</v>
      </c>
      <c r="AG4">
        <v>41.438879</v>
      </c>
      <c r="AH4">
        <v>146.83974599999999</v>
      </c>
      <c r="AI4">
        <v>3.3479899999999998</v>
      </c>
      <c r="AJ4">
        <v>0</v>
      </c>
      <c r="AK4">
        <v>55.053007999999998</v>
      </c>
      <c r="AL4">
        <v>80.759</v>
      </c>
      <c r="AM4">
        <v>16.588864999999998</v>
      </c>
      <c r="AN4">
        <v>0.59375800000000001</v>
      </c>
      <c r="AO4">
        <v>17.64</v>
      </c>
      <c r="AP4">
        <v>12.169499999999999</v>
      </c>
      <c r="AQ4">
        <v>25.869661000000001</v>
      </c>
      <c r="AR4">
        <v>47.472000000000001</v>
      </c>
      <c r="AS4">
        <v>34.579194000000001</v>
      </c>
      <c r="AT4">
        <v>13.303124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1.6456759999999999</v>
      </c>
      <c r="BB4">
        <v>1.4417500000000001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3329.3794999999991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19.325800000000001</v>
      </c>
      <c r="H5">
        <v>0</v>
      </c>
      <c r="I5">
        <v>0</v>
      </c>
      <c r="J5">
        <v>20</v>
      </c>
      <c r="K5">
        <v>687.84109999999998</v>
      </c>
      <c r="L5">
        <v>657.88990000000001</v>
      </c>
      <c r="M5">
        <v>93.32</v>
      </c>
      <c r="N5">
        <v>119.59</v>
      </c>
      <c r="O5">
        <v>125.29529100000001</v>
      </c>
      <c r="P5">
        <v>142</v>
      </c>
      <c r="Q5">
        <v>20.755001</v>
      </c>
      <c r="R5">
        <v>43.05</v>
      </c>
      <c r="S5">
        <v>21.511239</v>
      </c>
      <c r="T5">
        <v>0.81</v>
      </c>
      <c r="U5">
        <v>418.77</v>
      </c>
      <c r="V5">
        <v>11.66</v>
      </c>
      <c r="W5">
        <v>42.49</v>
      </c>
      <c r="X5">
        <v>147.5155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38.286600999999997</v>
      </c>
      <c r="AE5">
        <v>51.987209</v>
      </c>
      <c r="AF5">
        <v>16.680962999999998</v>
      </c>
      <c r="AG5">
        <v>41.438879</v>
      </c>
      <c r="AH5">
        <v>146.83974599999999</v>
      </c>
      <c r="AI5">
        <v>3.3479899999999998</v>
      </c>
      <c r="AJ5">
        <v>0</v>
      </c>
      <c r="AK5">
        <v>55.053007999999998</v>
      </c>
      <c r="AL5">
        <v>80.759</v>
      </c>
      <c r="AM5">
        <v>16.588864999999998</v>
      </c>
      <c r="AN5">
        <v>0.59375800000000001</v>
      </c>
      <c r="AO5">
        <v>17.64</v>
      </c>
      <c r="AP5">
        <v>5.1239999999999997</v>
      </c>
      <c r="AQ5">
        <v>25.869661000000001</v>
      </c>
      <c r="AR5">
        <v>47.472000000000001</v>
      </c>
      <c r="AS5">
        <v>34.579194000000001</v>
      </c>
      <c r="AT5">
        <v>12.528600000000001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1.6456759999999999</v>
      </c>
      <c r="BB5">
        <v>1.4417500000000001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3379.008147999999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19.325800000000001</v>
      </c>
      <c r="H6">
        <v>0</v>
      </c>
      <c r="I6">
        <v>0</v>
      </c>
      <c r="J6">
        <v>20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142</v>
      </c>
      <c r="Q6">
        <v>20.755001</v>
      </c>
      <c r="R6">
        <v>43.05</v>
      </c>
      <c r="S6">
        <v>24.538381999999999</v>
      </c>
      <c r="T6">
        <v>0.81</v>
      </c>
      <c r="U6">
        <v>418.77</v>
      </c>
      <c r="V6">
        <v>11.66</v>
      </c>
      <c r="W6">
        <v>42.49</v>
      </c>
      <c r="X6">
        <v>147.5155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38.286600999999997</v>
      </c>
      <c r="AE6">
        <v>51.987209</v>
      </c>
      <c r="AF6">
        <v>16.680962999999998</v>
      </c>
      <c r="AG6">
        <v>41.438879</v>
      </c>
      <c r="AH6">
        <v>146.83974599999999</v>
      </c>
      <c r="AI6">
        <v>3.3479899999999998</v>
      </c>
      <c r="AJ6">
        <v>0</v>
      </c>
      <c r="AK6">
        <v>55.053007999999998</v>
      </c>
      <c r="AL6">
        <v>80.759</v>
      </c>
      <c r="AM6">
        <v>16.588864999999998</v>
      </c>
      <c r="AN6">
        <v>0.59375800000000001</v>
      </c>
      <c r="AO6">
        <v>17.64</v>
      </c>
      <c r="AP6">
        <v>5.1239999999999997</v>
      </c>
      <c r="AQ6">
        <v>25.869661000000001</v>
      </c>
      <c r="AR6">
        <v>47.472000000000001</v>
      </c>
      <c r="AS6">
        <v>34.579194000000001</v>
      </c>
      <c r="AT6">
        <v>10.107556000000001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1.6456759999999999</v>
      </c>
      <c r="BB6">
        <v>1.4417500000000001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3380.0221609999985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19.6584</v>
      </c>
      <c r="H7">
        <v>0</v>
      </c>
      <c r="I7">
        <v>0</v>
      </c>
      <c r="J7">
        <v>20</v>
      </c>
      <c r="K7">
        <v>688.24901399999999</v>
      </c>
      <c r="L7">
        <v>657.88990000000001</v>
      </c>
      <c r="M7">
        <v>93.32</v>
      </c>
      <c r="N7">
        <v>119.59</v>
      </c>
      <c r="O7">
        <v>125.29529100000001</v>
      </c>
      <c r="P7">
        <v>142</v>
      </c>
      <c r="Q7">
        <v>20.755001</v>
      </c>
      <c r="R7">
        <v>43.05</v>
      </c>
      <c r="S7">
        <v>26.717787000000001</v>
      </c>
      <c r="T7">
        <v>0.81</v>
      </c>
      <c r="U7">
        <v>418.77</v>
      </c>
      <c r="V7">
        <v>11.66</v>
      </c>
      <c r="W7">
        <v>42.49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38.286600999999997</v>
      </c>
      <c r="AE7">
        <v>51.987209</v>
      </c>
      <c r="AF7">
        <v>16.680962999999998</v>
      </c>
      <c r="AG7">
        <v>41.438879</v>
      </c>
      <c r="AH7">
        <v>146.83974599999999</v>
      </c>
      <c r="AI7">
        <v>3.3479899999999998</v>
      </c>
      <c r="AJ7">
        <v>0</v>
      </c>
      <c r="AK7">
        <v>55.053007999999998</v>
      </c>
      <c r="AL7">
        <v>80.759</v>
      </c>
      <c r="AM7">
        <v>16.588864999999998</v>
      </c>
      <c r="AN7">
        <v>1.029182</v>
      </c>
      <c r="AO7">
        <v>17.64</v>
      </c>
      <c r="AP7">
        <v>5.1239999999999997</v>
      </c>
      <c r="AQ7">
        <v>25.869661000000001</v>
      </c>
      <c r="AR7">
        <v>47.472000000000001</v>
      </c>
      <c r="AS7">
        <v>34.579194000000001</v>
      </c>
      <c r="AT7">
        <v>7.9599359999999999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1.6456759999999999</v>
      </c>
      <c r="BB7">
        <v>1.4417500000000001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3380.8219699999995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19.6584</v>
      </c>
      <c r="H8">
        <v>0</v>
      </c>
      <c r="I8">
        <v>0</v>
      </c>
      <c r="J8">
        <v>20</v>
      </c>
      <c r="K8">
        <v>688.24901399999999</v>
      </c>
      <c r="L8">
        <v>657.88990000000001</v>
      </c>
      <c r="M8">
        <v>93.32</v>
      </c>
      <c r="N8">
        <v>119.59</v>
      </c>
      <c r="O8">
        <v>125.29529100000001</v>
      </c>
      <c r="P8">
        <v>142</v>
      </c>
      <c r="Q8">
        <v>20.755001</v>
      </c>
      <c r="R8">
        <v>43.05</v>
      </c>
      <c r="S8">
        <v>26.717787000000001</v>
      </c>
      <c r="T8">
        <v>0.81</v>
      </c>
      <c r="U8">
        <v>418.77</v>
      </c>
      <c r="V8">
        <v>11.66</v>
      </c>
      <c r="W8">
        <v>42.49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38.286600999999997</v>
      </c>
      <c r="AE8">
        <v>51.987209</v>
      </c>
      <c r="AF8">
        <v>16.680962999999998</v>
      </c>
      <c r="AG8">
        <v>41.438879</v>
      </c>
      <c r="AH8">
        <v>146.83974599999999</v>
      </c>
      <c r="AI8">
        <v>3.3479899999999998</v>
      </c>
      <c r="AJ8">
        <v>0</v>
      </c>
      <c r="AK8">
        <v>55.053007999999998</v>
      </c>
      <c r="AL8">
        <v>80.759</v>
      </c>
      <c r="AM8">
        <v>16.588864999999998</v>
      </c>
      <c r="AN8">
        <v>1.029182</v>
      </c>
      <c r="AO8">
        <v>17.64</v>
      </c>
      <c r="AP8">
        <v>5.1239999999999997</v>
      </c>
      <c r="AQ8">
        <v>25.869661000000001</v>
      </c>
      <c r="AR8">
        <v>47.472000000000001</v>
      </c>
      <c r="AS8">
        <v>34.579194000000001</v>
      </c>
      <c r="AT8">
        <v>10.182447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1.6456759999999999</v>
      </c>
      <c r="BB8">
        <v>1.4417500000000001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3383.0444809999995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19.6584</v>
      </c>
      <c r="H9">
        <v>0</v>
      </c>
      <c r="I9">
        <v>0</v>
      </c>
      <c r="J9">
        <v>20</v>
      </c>
      <c r="K9">
        <v>688.24901399999999</v>
      </c>
      <c r="L9">
        <v>657.88990000000001</v>
      </c>
      <c r="M9">
        <v>93.32</v>
      </c>
      <c r="N9">
        <v>119.59</v>
      </c>
      <c r="O9">
        <v>125.29529100000001</v>
      </c>
      <c r="P9">
        <v>142</v>
      </c>
      <c r="Q9">
        <v>20.755001</v>
      </c>
      <c r="R9">
        <v>43.05</v>
      </c>
      <c r="S9">
        <v>26.717787000000001</v>
      </c>
      <c r="T9">
        <v>0.81</v>
      </c>
      <c r="U9">
        <v>418.77</v>
      </c>
      <c r="V9">
        <v>11.66</v>
      </c>
      <c r="W9">
        <v>42.49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38.286600999999997</v>
      </c>
      <c r="AE9">
        <v>51.987209</v>
      </c>
      <c r="AF9">
        <v>16.680962999999998</v>
      </c>
      <c r="AG9">
        <v>41.438879</v>
      </c>
      <c r="AH9">
        <v>146.83974599999999</v>
      </c>
      <c r="AI9">
        <v>3.3479899999999998</v>
      </c>
      <c r="AJ9">
        <v>0</v>
      </c>
      <c r="AK9">
        <v>55.053007999999998</v>
      </c>
      <c r="AL9">
        <v>80.759</v>
      </c>
      <c r="AM9">
        <v>16.588864999999998</v>
      </c>
      <c r="AN9">
        <v>1.029182</v>
      </c>
      <c r="AO9">
        <v>17.64</v>
      </c>
      <c r="AP9">
        <v>6.4050000000000002</v>
      </c>
      <c r="AQ9">
        <v>25.869661000000001</v>
      </c>
      <c r="AR9">
        <v>47.472000000000001</v>
      </c>
      <c r="AS9">
        <v>34.579194000000001</v>
      </c>
      <c r="AT9">
        <v>9.5589890000000004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1.6456759999999999</v>
      </c>
      <c r="BB9">
        <v>1.4417500000000001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3383.7020229999998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19.6584</v>
      </c>
      <c r="H10">
        <v>0</v>
      </c>
      <c r="I10">
        <v>0</v>
      </c>
      <c r="J10">
        <v>20</v>
      </c>
      <c r="K10">
        <v>688.24901399999999</v>
      </c>
      <c r="L10">
        <v>657.88990000000001</v>
      </c>
      <c r="M10">
        <v>93.32</v>
      </c>
      <c r="N10">
        <v>119.59</v>
      </c>
      <c r="O10">
        <v>125.29529100000001</v>
      </c>
      <c r="P10">
        <v>142</v>
      </c>
      <c r="Q10">
        <v>20.755001</v>
      </c>
      <c r="R10">
        <v>43.05</v>
      </c>
      <c r="S10">
        <v>26.717787000000001</v>
      </c>
      <c r="T10">
        <v>0.81</v>
      </c>
      <c r="U10">
        <v>418.77</v>
      </c>
      <c r="V10">
        <v>11.66</v>
      </c>
      <c r="W10">
        <v>42.49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38.286600999999997</v>
      </c>
      <c r="AE10">
        <v>51.987209</v>
      </c>
      <c r="AF10">
        <v>16.680962999999998</v>
      </c>
      <c r="AG10">
        <v>41.438879</v>
      </c>
      <c r="AH10">
        <v>146.83974599999999</v>
      </c>
      <c r="AI10">
        <v>3.3479899999999998</v>
      </c>
      <c r="AJ10">
        <v>0</v>
      </c>
      <c r="AK10">
        <v>55.053007999999998</v>
      </c>
      <c r="AL10">
        <v>80.759</v>
      </c>
      <c r="AM10">
        <v>16.588864999999998</v>
      </c>
      <c r="AN10">
        <v>1.029182</v>
      </c>
      <c r="AO10">
        <v>17.64</v>
      </c>
      <c r="AP10">
        <v>6.4050000000000002</v>
      </c>
      <c r="AQ10">
        <v>25.869661000000001</v>
      </c>
      <c r="AR10">
        <v>47.472000000000001</v>
      </c>
      <c r="AS10">
        <v>34.579194000000001</v>
      </c>
      <c r="AT10">
        <v>11.468396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1.6456759999999999</v>
      </c>
      <c r="BB10">
        <v>1.4417500000000001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3385.6114299999999</v>
      </c>
    </row>
    <row r="11" spans="1:117">
      <c r="A11" t="s">
        <v>53</v>
      </c>
      <c r="B11">
        <v>0</v>
      </c>
      <c r="C11">
        <v>0</v>
      </c>
      <c r="D11">
        <v>35.723911000000001</v>
      </c>
      <c r="E11">
        <v>0</v>
      </c>
      <c r="F11">
        <v>0</v>
      </c>
      <c r="G11">
        <v>19.6584</v>
      </c>
      <c r="H11">
        <v>0</v>
      </c>
      <c r="I11">
        <v>0</v>
      </c>
      <c r="J11">
        <v>20</v>
      </c>
      <c r="K11">
        <v>688.24901399999999</v>
      </c>
      <c r="L11">
        <v>657.88990000000001</v>
      </c>
      <c r="M11">
        <v>93.32</v>
      </c>
      <c r="N11">
        <v>119.59</v>
      </c>
      <c r="O11">
        <v>125.29529100000001</v>
      </c>
      <c r="P11">
        <v>142</v>
      </c>
      <c r="Q11">
        <v>20.755001</v>
      </c>
      <c r="R11">
        <v>43.05</v>
      </c>
      <c r="S11">
        <v>26.717787000000001</v>
      </c>
      <c r="T11">
        <v>0.81</v>
      </c>
      <c r="U11">
        <v>418.77</v>
      </c>
      <c r="V11">
        <v>11.66</v>
      </c>
      <c r="W11">
        <v>42.49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38.286600999999997</v>
      </c>
      <c r="AE11">
        <v>51.987209</v>
      </c>
      <c r="AF11">
        <v>16.680962999999998</v>
      </c>
      <c r="AG11">
        <v>41.438879</v>
      </c>
      <c r="AH11">
        <v>146.83974599999999</v>
      </c>
      <c r="AI11">
        <v>3.3479899999999998</v>
      </c>
      <c r="AJ11">
        <v>0</v>
      </c>
      <c r="AK11">
        <v>55.053007999999998</v>
      </c>
      <c r="AL11">
        <v>80.759</v>
      </c>
      <c r="AM11">
        <v>11.053646000000001</v>
      </c>
      <c r="AN11">
        <v>1.029182</v>
      </c>
      <c r="AO11">
        <v>17.64</v>
      </c>
      <c r="AP11">
        <v>6.4050000000000002</v>
      </c>
      <c r="AQ11">
        <v>25.869661000000001</v>
      </c>
      <c r="AR11">
        <v>47.472000000000001</v>
      </c>
      <c r="AS11">
        <v>34.579194000000001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1.6456759999999999</v>
      </c>
      <c r="BB11">
        <v>1.4417500000000001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3415.8712259999993</v>
      </c>
    </row>
    <row r="12" spans="1:117">
      <c r="A12" t="s">
        <v>54</v>
      </c>
      <c r="B12">
        <v>0</v>
      </c>
      <c r="C12">
        <v>0</v>
      </c>
      <c r="D12">
        <v>35.723911000000001</v>
      </c>
      <c r="E12">
        <v>0</v>
      </c>
      <c r="F12">
        <v>0</v>
      </c>
      <c r="G12">
        <v>19.6584</v>
      </c>
      <c r="H12">
        <v>0</v>
      </c>
      <c r="I12">
        <v>0</v>
      </c>
      <c r="J12">
        <v>20</v>
      </c>
      <c r="K12">
        <v>688.24901399999999</v>
      </c>
      <c r="L12">
        <v>657.88990000000001</v>
      </c>
      <c r="M12">
        <v>93.32</v>
      </c>
      <c r="N12">
        <v>119.59</v>
      </c>
      <c r="O12">
        <v>125.29529100000001</v>
      </c>
      <c r="P12">
        <v>142</v>
      </c>
      <c r="Q12">
        <v>20.755001</v>
      </c>
      <c r="R12">
        <v>43.05</v>
      </c>
      <c r="S12">
        <v>26.717787000000001</v>
      </c>
      <c r="T12">
        <v>0.81</v>
      </c>
      <c r="U12">
        <v>418.77</v>
      </c>
      <c r="V12">
        <v>11.66</v>
      </c>
      <c r="W12">
        <v>42.49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38.286600999999997</v>
      </c>
      <c r="AE12">
        <v>51.987209</v>
      </c>
      <c r="AF12">
        <v>16.680962999999998</v>
      </c>
      <c r="AG12">
        <v>41.438879</v>
      </c>
      <c r="AH12">
        <v>146.83974599999999</v>
      </c>
      <c r="AI12">
        <v>3.3479899999999998</v>
      </c>
      <c r="AJ12">
        <v>0</v>
      </c>
      <c r="AK12">
        <v>55.053007999999998</v>
      </c>
      <c r="AL12">
        <v>80.759</v>
      </c>
      <c r="AM12">
        <v>5.5408150000000003</v>
      </c>
      <c r="AN12">
        <v>1.029182</v>
      </c>
      <c r="AO12">
        <v>17.64</v>
      </c>
      <c r="AP12">
        <v>6.4050000000000002</v>
      </c>
      <c r="AQ12">
        <v>25.869661000000001</v>
      </c>
      <c r="AR12">
        <v>47.472000000000001</v>
      </c>
      <c r="AS12">
        <v>34.579194000000001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1.6456759999999999</v>
      </c>
      <c r="BB12">
        <v>1.4417500000000001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3410.3583949999993</v>
      </c>
    </row>
    <row r="13" spans="1:117">
      <c r="A13" t="s">
        <v>55</v>
      </c>
      <c r="B13">
        <v>0</v>
      </c>
      <c r="C13">
        <v>0</v>
      </c>
      <c r="D13">
        <v>35.723911000000001</v>
      </c>
      <c r="E13">
        <v>0</v>
      </c>
      <c r="F13">
        <v>0</v>
      </c>
      <c r="G13">
        <v>19.6584</v>
      </c>
      <c r="H13">
        <v>0</v>
      </c>
      <c r="I13">
        <v>0</v>
      </c>
      <c r="J13">
        <v>20</v>
      </c>
      <c r="K13">
        <v>688.24901399999999</v>
      </c>
      <c r="L13">
        <v>657.88990000000001</v>
      </c>
      <c r="M13">
        <v>93.32</v>
      </c>
      <c r="N13">
        <v>119.59</v>
      </c>
      <c r="O13">
        <v>125.29529100000001</v>
      </c>
      <c r="P13">
        <v>142</v>
      </c>
      <c r="Q13">
        <v>20.755001</v>
      </c>
      <c r="R13">
        <v>43.05</v>
      </c>
      <c r="S13">
        <v>26.717787000000001</v>
      </c>
      <c r="T13">
        <v>0.81</v>
      </c>
      <c r="U13">
        <v>418.77</v>
      </c>
      <c r="V13">
        <v>11.66</v>
      </c>
      <c r="W13">
        <v>42.49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38.286600999999997</v>
      </c>
      <c r="AE13">
        <v>51.987209</v>
      </c>
      <c r="AF13">
        <v>16.680962999999998</v>
      </c>
      <c r="AG13">
        <v>41.438879</v>
      </c>
      <c r="AH13">
        <v>146.83974599999999</v>
      </c>
      <c r="AI13">
        <v>3.3479899999999998</v>
      </c>
      <c r="AJ13">
        <v>0</v>
      </c>
      <c r="AK13">
        <v>55.053007999999998</v>
      </c>
      <c r="AL13">
        <v>80.759</v>
      </c>
      <c r="AM13">
        <v>5.5408150000000003</v>
      </c>
      <c r="AN13">
        <v>1.029182</v>
      </c>
      <c r="AO13">
        <v>17.64</v>
      </c>
      <c r="AP13">
        <v>6.4050000000000002</v>
      </c>
      <c r="AQ13">
        <v>25.869661000000001</v>
      </c>
      <c r="AR13">
        <v>47.472000000000001</v>
      </c>
      <c r="AS13">
        <v>34.579194000000001</v>
      </c>
      <c r="AT13">
        <v>11.351193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1.6456759999999999</v>
      </c>
      <c r="BB13">
        <v>1.4417500000000001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3410.1700879999994</v>
      </c>
    </row>
    <row r="14" spans="1:117">
      <c r="A14" t="s">
        <v>56</v>
      </c>
      <c r="B14">
        <v>0</v>
      </c>
      <c r="C14">
        <v>0</v>
      </c>
      <c r="D14">
        <v>35.723911000000001</v>
      </c>
      <c r="E14">
        <v>0</v>
      </c>
      <c r="F14">
        <v>0</v>
      </c>
      <c r="G14">
        <v>19.6584</v>
      </c>
      <c r="H14">
        <v>0</v>
      </c>
      <c r="I14">
        <v>0</v>
      </c>
      <c r="J14">
        <v>20</v>
      </c>
      <c r="K14">
        <v>688.24901399999999</v>
      </c>
      <c r="L14">
        <v>657.88990000000001</v>
      </c>
      <c r="M14">
        <v>93.32</v>
      </c>
      <c r="N14">
        <v>119.59</v>
      </c>
      <c r="O14">
        <v>125.29529100000001</v>
      </c>
      <c r="P14">
        <v>142</v>
      </c>
      <c r="Q14">
        <v>20.755001</v>
      </c>
      <c r="R14">
        <v>43.05</v>
      </c>
      <c r="S14">
        <v>26.717787000000001</v>
      </c>
      <c r="T14">
        <v>0.81</v>
      </c>
      <c r="U14">
        <v>418.77</v>
      </c>
      <c r="V14">
        <v>11.66</v>
      </c>
      <c r="W14">
        <v>42.49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38.286600999999997</v>
      </c>
      <c r="AE14">
        <v>51.987209</v>
      </c>
      <c r="AF14">
        <v>16.680962999999998</v>
      </c>
      <c r="AG14">
        <v>41.438879</v>
      </c>
      <c r="AH14">
        <v>146.83974599999999</v>
      </c>
      <c r="AI14">
        <v>3.3479899999999998</v>
      </c>
      <c r="AJ14">
        <v>0</v>
      </c>
      <c r="AK14">
        <v>55.053007999999998</v>
      </c>
      <c r="AL14">
        <v>80.759</v>
      </c>
      <c r="AM14">
        <v>5.5408150000000003</v>
      </c>
      <c r="AN14">
        <v>1.029182</v>
      </c>
      <c r="AO14">
        <v>17.64</v>
      </c>
      <c r="AP14">
        <v>6.4050000000000002</v>
      </c>
      <c r="AQ14">
        <v>25.869661000000001</v>
      </c>
      <c r="AR14">
        <v>51.887999999999998</v>
      </c>
      <c r="AS14">
        <v>34.579194000000001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1.6456759999999999</v>
      </c>
      <c r="BB14">
        <v>1.4417500000000001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3414.774394999999</v>
      </c>
    </row>
    <row r="15" spans="1:117">
      <c r="A15" t="s">
        <v>57</v>
      </c>
      <c r="B15">
        <v>0</v>
      </c>
      <c r="C15">
        <v>0</v>
      </c>
      <c r="D15">
        <v>15.952472999999999</v>
      </c>
      <c r="E15">
        <v>0</v>
      </c>
      <c r="F15">
        <v>0</v>
      </c>
      <c r="G15">
        <v>9.9969999999999999</v>
      </c>
      <c r="H15">
        <v>0</v>
      </c>
      <c r="I15">
        <v>0</v>
      </c>
      <c r="J15">
        <v>20</v>
      </c>
      <c r="K15">
        <v>654.58929999999998</v>
      </c>
      <c r="L15">
        <v>657.88990000000001</v>
      </c>
      <c r="M15">
        <v>93.32</v>
      </c>
      <c r="N15">
        <v>119.59</v>
      </c>
      <c r="O15">
        <v>125.29529100000001</v>
      </c>
      <c r="P15">
        <v>142</v>
      </c>
      <c r="Q15">
        <v>20.755001</v>
      </c>
      <c r="R15">
        <v>43.05</v>
      </c>
      <c r="S15">
        <v>26.717787000000001</v>
      </c>
      <c r="T15">
        <v>0.81</v>
      </c>
      <c r="U15">
        <v>418.77</v>
      </c>
      <c r="V15">
        <v>11.66</v>
      </c>
      <c r="W15">
        <v>42.49</v>
      </c>
      <c r="X15">
        <v>147.5155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38.286600999999997</v>
      </c>
      <c r="AE15">
        <v>51.987209</v>
      </c>
      <c r="AF15">
        <v>16.680962999999998</v>
      </c>
      <c r="AG15">
        <v>41.438879</v>
      </c>
      <c r="AH15">
        <v>146.83974599999999</v>
      </c>
      <c r="AI15">
        <v>3.3479899999999998</v>
      </c>
      <c r="AJ15">
        <v>0</v>
      </c>
      <c r="AK15">
        <v>55.053007999999998</v>
      </c>
      <c r="AL15">
        <v>80.759</v>
      </c>
      <c r="AM15">
        <v>5.5408150000000003</v>
      </c>
      <c r="AN15">
        <v>1.0687660000000001</v>
      </c>
      <c r="AO15">
        <v>17.64</v>
      </c>
      <c r="AP15">
        <v>12.169499999999999</v>
      </c>
      <c r="AQ15">
        <v>25.869661000000001</v>
      </c>
      <c r="AR15">
        <v>51.887999999999998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1.6456759999999999</v>
      </c>
      <c r="BB15">
        <v>1.4417500000000001</v>
      </c>
      <c r="BC15">
        <v>45.1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3324.8802299999984</v>
      </c>
    </row>
    <row r="16" spans="1:117">
      <c r="A16" t="s">
        <v>58</v>
      </c>
      <c r="B16">
        <v>0</v>
      </c>
      <c r="C16">
        <v>0</v>
      </c>
      <c r="D16">
        <v>0.46006900000000001</v>
      </c>
      <c r="E16">
        <v>0</v>
      </c>
      <c r="F16">
        <v>0</v>
      </c>
      <c r="G16">
        <v>9.9969999999999999</v>
      </c>
      <c r="H16">
        <v>0</v>
      </c>
      <c r="I16">
        <v>0</v>
      </c>
      <c r="J16">
        <v>20</v>
      </c>
      <c r="K16">
        <v>604.58929999999998</v>
      </c>
      <c r="L16">
        <v>657.88990000000001</v>
      </c>
      <c r="M16">
        <v>93.32</v>
      </c>
      <c r="N16">
        <v>119.59</v>
      </c>
      <c r="O16">
        <v>125.29529100000001</v>
      </c>
      <c r="P16">
        <v>142</v>
      </c>
      <c r="Q16">
        <v>20.755001</v>
      </c>
      <c r="R16">
        <v>43.05</v>
      </c>
      <c r="S16">
        <v>26.717787000000001</v>
      </c>
      <c r="T16">
        <v>0.81</v>
      </c>
      <c r="U16">
        <v>418.77</v>
      </c>
      <c r="V16">
        <v>11.66</v>
      </c>
      <c r="W16">
        <v>42.49</v>
      </c>
      <c r="X16">
        <v>147.5155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38.286600999999997</v>
      </c>
      <c r="AE16">
        <v>51.987209</v>
      </c>
      <c r="AF16">
        <v>16.680962999999998</v>
      </c>
      <c r="AG16">
        <v>41.438879</v>
      </c>
      <c r="AH16">
        <v>146.83974599999999</v>
      </c>
      <c r="AI16">
        <v>3.3479899999999998</v>
      </c>
      <c r="AJ16">
        <v>0</v>
      </c>
      <c r="AK16">
        <v>55.053007999999998</v>
      </c>
      <c r="AL16">
        <v>80.759</v>
      </c>
      <c r="AM16">
        <v>5.5408150000000003</v>
      </c>
      <c r="AN16">
        <v>1.0687660000000001</v>
      </c>
      <c r="AO16">
        <v>17.64</v>
      </c>
      <c r="AP16">
        <v>12.169499999999999</v>
      </c>
      <c r="AQ16">
        <v>25.869661000000001</v>
      </c>
      <c r="AR16">
        <v>47.472000000000001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1.6456759999999999</v>
      </c>
      <c r="BB16">
        <v>1.4417500000000001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3234.8718259999987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9.9969999999999999</v>
      </c>
      <c r="H17">
        <v>0</v>
      </c>
      <c r="I17">
        <v>0</v>
      </c>
      <c r="J17">
        <v>20</v>
      </c>
      <c r="K17">
        <v>554.58929999999998</v>
      </c>
      <c r="L17">
        <v>657.88990000000001</v>
      </c>
      <c r="M17">
        <v>93.32</v>
      </c>
      <c r="N17">
        <v>119.59</v>
      </c>
      <c r="O17">
        <v>125.29529100000001</v>
      </c>
      <c r="P17">
        <v>142</v>
      </c>
      <c r="Q17">
        <v>20.755001</v>
      </c>
      <c r="R17">
        <v>43.05</v>
      </c>
      <c r="S17">
        <v>26.717787000000001</v>
      </c>
      <c r="T17">
        <v>0.81</v>
      </c>
      <c r="U17">
        <v>418.77</v>
      </c>
      <c r="V17">
        <v>11.66</v>
      </c>
      <c r="W17">
        <v>42.49</v>
      </c>
      <c r="X17">
        <v>147.5155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38.286600999999997</v>
      </c>
      <c r="AE17">
        <v>51.987209</v>
      </c>
      <c r="AF17">
        <v>16.680962999999998</v>
      </c>
      <c r="AG17">
        <v>41.438879</v>
      </c>
      <c r="AH17">
        <v>146.83974599999999</v>
      </c>
      <c r="AI17">
        <v>3.3479899999999998</v>
      </c>
      <c r="AJ17">
        <v>0</v>
      </c>
      <c r="AK17">
        <v>55.053007999999998</v>
      </c>
      <c r="AL17">
        <v>80.759</v>
      </c>
      <c r="AM17">
        <v>5.5408150000000003</v>
      </c>
      <c r="AN17">
        <v>1.0687660000000001</v>
      </c>
      <c r="AO17">
        <v>17.64</v>
      </c>
      <c r="AP17">
        <v>12.169499999999999</v>
      </c>
      <c r="AQ17">
        <v>25.869661000000001</v>
      </c>
      <c r="AR17">
        <v>47.472000000000001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1.6456759999999999</v>
      </c>
      <c r="BB17">
        <v>1.4417500000000001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3184.4117569999985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9.9969999999999999</v>
      </c>
      <c r="H18">
        <v>0</v>
      </c>
      <c r="I18">
        <v>0</v>
      </c>
      <c r="J18">
        <v>20</v>
      </c>
      <c r="K18">
        <v>504.58929999999998</v>
      </c>
      <c r="L18">
        <v>657.88990000000001</v>
      </c>
      <c r="M18">
        <v>93.32</v>
      </c>
      <c r="N18">
        <v>119.59</v>
      </c>
      <c r="O18">
        <v>125.29529100000001</v>
      </c>
      <c r="P18">
        <v>142</v>
      </c>
      <c r="Q18">
        <v>20.755001</v>
      </c>
      <c r="R18">
        <v>43.05</v>
      </c>
      <c r="S18">
        <v>26.717787000000001</v>
      </c>
      <c r="T18">
        <v>0.81</v>
      </c>
      <c r="U18">
        <v>418.77</v>
      </c>
      <c r="V18">
        <v>11.66</v>
      </c>
      <c r="W18">
        <v>42.49</v>
      </c>
      <c r="X18">
        <v>147.5155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38.286600999999997</v>
      </c>
      <c r="AE18">
        <v>51.987209</v>
      </c>
      <c r="AF18">
        <v>16.680962999999998</v>
      </c>
      <c r="AG18">
        <v>41.438879</v>
      </c>
      <c r="AH18">
        <v>146.83974599999999</v>
      </c>
      <c r="AI18">
        <v>3.3479899999999998</v>
      </c>
      <c r="AJ18">
        <v>0</v>
      </c>
      <c r="AK18">
        <v>55.053007999999998</v>
      </c>
      <c r="AL18">
        <v>80.759</v>
      </c>
      <c r="AM18">
        <v>5.5408150000000003</v>
      </c>
      <c r="AN18">
        <v>1.0687660000000001</v>
      </c>
      <c r="AO18">
        <v>17.64</v>
      </c>
      <c r="AP18">
        <v>12.169499999999999</v>
      </c>
      <c r="AQ18">
        <v>25.869661000000001</v>
      </c>
      <c r="AR18">
        <v>47.472000000000001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1.6456759999999999</v>
      </c>
      <c r="BB18">
        <v>1.4417500000000001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3134.4117569999985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9.9969999999999999</v>
      </c>
      <c r="H19">
        <v>0</v>
      </c>
      <c r="I19">
        <v>0</v>
      </c>
      <c r="J19">
        <v>20</v>
      </c>
      <c r="K19">
        <v>474.62926700000003</v>
      </c>
      <c r="L19">
        <v>657.88990000000001</v>
      </c>
      <c r="M19">
        <v>93.32</v>
      </c>
      <c r="N19">
        <v>119.59</v>
      </c>
      <c r="O19">
        <v>125.29529100000001</v>
      </c>
      <c r="P19">
        <v>142</v>
      </c>
      <c r="Q19">
        <v>20.755001</v>
      </c>
      <c r="R19">
        <v>43.05</v>
      </c>
      <c r="S19">
        <v>26.717787000000001</v>
      </c>
      <c r="T19">
        <v>0.81</v>
      </c>
      <c r="U19">
        <v>418.77</v>
      </c>
      <c r="V19">
        <v>11.66</v>
      </c>
      <c r="W19">
        <v>42.49</v>
      </c>
      <c r="X19">
        <v>147.5155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38.286600999999997</v>
      </c>
      <c r="AE19">
        <v>51.987209</v>
      </c>
      <c r="AF19">
        <v>16.680962999999998</v>
      </c>
      <c r="AG19">
        <v>41.438879</v>
      </c>
      <c r="AH19">
        <v>146.83974599999999</v>
      </c>
      <c r="AI19">
        <v>3.3479899999999998</v>
      </c>
      <c r="AJ19">
        <v>0</v>
      </c>
      <c r="AK19">
        <v>55.053007999999998</v>
      </c>
      <c r="AL19">
        <v>80.759</v>
      </c>
      <c r="AM19">
        <v>5.5408150000000003</v>
      </c>
      <c r="AN19">
        <v>1.0687660000000001</v>
      </c>
      <c r="AO19">
        <v>17.64</v>
      </c>
      <c r="AP19">
        <v>7.6859999999999999</v>
      </c>
      <c r="AQ19">
        <v>25.869661000000001</v>
      </c>
      <c r="AR19">
        <v>47.472000000000001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1.6456759999999999</v>
      </c>
      <c r="BB19">
        <v>1.4417500000000001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3099.9682239999988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9.9969999999999999</v>
      </c>
      <c r="H20">
        <v>0</v>
      </c>
      <c r="I20">
        <v>0</v>
      </c>
      <c r="J20">
        <v>20</v>
      </c>
      <c r="K20">
        <v>474.58929999999998</v>
      </c>
      <c r="L20">
        <v>657.88990000000001</v>
      </c>
      <c r="M20">
        <v>93.32</v>
      </c>
      <c r="N20">
        <v>119.59</v>
      </c>
      <c r="O20">
        <v>125.29529100000001</v>
      </c>
      <c r="P20">
        <v>142</v>
      </c>
      <c r="Q20">
        <v>20.755001</v>
      </c>
      <c r="R20">
        <v>43.05</v>
      </c>
      <c r="S20">
        <v>26.717787000000001</v>
      </c>
      <c r="T20">
        <v>0.81</v>
      </c>
      <c r="U20">
        <v>418.77</v>
      </c>
      <c r="V20">
        <v>11.66</v>
      </c>
      <c r="W20">
        <v>42.49</v>
      </c>
      <c r="X20">
        <v>147.5155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38.286600999999997</v>
      </c>
      <c r="AE20">
        <v>51.987209</v>
      </c>
      <c r="AF20">
        <v>16.680962999999998</v>
      </c>
      <c r="AG20">
        <v>41.438879</v>
      </c>
      <c r="AH20">
        <v>146.83974599999999</v>
      </c>
      <c r="AI20">
        <v>3.3479899999999998</v>
      </c>
      <c r="AJ20">
        <v>0</v>
      </c>
      <c r="AK20">
        <v>55.053007999999998</v>
      </c>
      <c r="AL20">
        <v>80.759</v>
      </c>
      <c r="AM20">
        <v>5.5408150000000003</v>
      </c>
      <c r="AN20">
        <v>1.0687660000000001</v>
      </c>
      <c r="AO20">
        <v>17.64</v>
      </c>
      <c r="AP20">
        <v>7.6859999999999999</v>
      </c>
      <c r="AQ20">
        <v>25.869661000000001</v>
      </c>
      <c r="AR20">
        <v>47.472000000000001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1.6456759999999999</v>
      </c>
      <c r="BB20">
        <v>1.4417500000000001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3099.9282569999987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9.9969999999999999</v>
      </c>
      <c r="H21">
        <v>0</v>
      </c>
      <c r="I21">
        <v>0</v>
      </c>
      <c r="J21">
        <v>20</v>
      </c>
      <c r="K21">
        <v>474.58929999999998</v>
      </c>
      <c r="L21">
        <v>657.88990000000001</v>
      </c>
      <c r="M21">
        <v>93.32</v>
      </c>
      <c r="N21">
        <v>119.59</v>
      </c>
      <c r="O21">
        <v>125.29529100000001</v>
      </c>
      <c r="P21">
        <v>142</v>
      </c>
      <c r="Q21">
        <v>20.755001</v>
      </c>
      <c r="R21">
        <v>43.05</v>
      </c>
      <c r="S21">
        <v>26.717787000000001</v>
      </c>
      <c r="T21">
        <v>0.81</v>
      </c>
      <c r="U21">
        <v>418.77</v>
      </c>
      <c r="V21">
        <v>11.66</v>
      </c>
      <c r="W21">
        <v>42.49</v>
      </c>
      <c r="X21">
        <v>147.5155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38.286600999999997</v>
      </c>
      <c r="AE21">
        <v>51.987209</v>
      </c>
      <c r="AF21">
        <v>16.680962999999998</v>
      </c>
      <c r="AG21">
        <v>41.438879</v>
      </c>
      <c r="AH21">
        <v>146.83974599999999</v>
      </c>
      <c r="AI21">
        <v>3.3479899999999998</v>
      </c>
      <c r="AJ21">
        <v>0</v>
      </c>
      <c r="AK21">
        <v>55.053007999999998</v>
      </c>
      <c r="AL21">
        <v>80.759</v>
      </c>
      <c r="AM21">
        <v>5.5408150000000003</v>
      </c>
      <c r="AN21">
        <v>1.0687660000000001</v>
      </c>
      <c r="AO21">
        <v>17.64</v>
      </c>
      <c r="AP21">
        <v>7.6859999999999999</v>
      </c>
      <c r="AQ21">
        <v>25.869661000000001</v>
      </c>
      <c r="AR21">
        <v>47.472000000000001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1.6456759999999999</v>
      </c>
      <c r="BB21">
        <v>1.4417500000000001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3099.9282569999987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9.9969999999999999</v>
      </c>
      <c r="H22">
        <v>0</v>
      </c>
      <c r="I22">
        <v>0</v>
      </c>
      <c r="J22">
        <v>20</v>
      </c>
      <c r="K22">
        <v>474.58929999999998</v>
      </c>
      <c r="L22">
        <v>657.88990000000001</v>
      </c>
      <c r="M22">
        <v>93.32</v>
      </c>
      <c r="N22">
        <v>119.59</v>
      </c>
      <c r="O22">
        <v>125.29529100000001</v>
      </c>
      <c r="P22">
        <v>142</v>
      </c>
      <c r="Q22">
        <v>20.755001</v>
      </c>
      <c r="R22">
        <v>43.05</v>
      </c>
      <c r="S22">
        <v>26.717787000000001</v>
      </c>
      <c r="T22">
        <v>0.81</v>
      </c>
      <c r="U22">
        <v>418.77</v>
      </c>
      <c r="V22">
        <v>11.66</v>
      </c>
      <c r="W22">
        <v>42.49</v>
      </c>
      <c r="X22">
        <v>147.5155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38.286600999999997</v>
      </c>
      <c r="AE22">
        <v>51.987209</v>
      </c>
      <c r="AF22">
        <v>16.680962999999998</v>
      </c>
      <c r="AG22">
        <v>41.438879</v>
      </c>
      <c r="AH22">
        <v>146.83974599999999</v>
      </c>
      <c r="AI22">
        <v>3.3479899999999998</v>
      </c>
      <c r="AJ22">
        <v>0</v>
      </c>
      <c r="AK22">
        <v>55.053007999999998</v>
      </c>
      <c r="AL22">
        <v>80.759</v>
      </c>
      <c r="AM22">
        <v>5.5408150000000003</v>
      </c>
      <c r="AN22">
        <v>1.0687660000000001</v>
      </c>
      <c r="AO22">
        <v>17.64</v>
      </c>
      <c r="AP22">
        <v>7.6859999999999999</v>
      </c>
      <c r="AQ22">
        <v>25.869661000000001</v>
      </c>
      <c r="AR22">
        <v>47.472000000000001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1.6456759999999999</v>
      </c>
      <c r="BB22">
        <v>1.4417500000000001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3106.4820569999988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9.9969999999999999</v>
      </c>
      <c r="H23">
        <v>0</v>
      </c>
      <c r="I23">
        <v>0</v>
      </c>
      <c r="J23">
        <v>20</v>
      </c>
      <c r="K23">
        <v>474.58929999999998</v>
      </c>
      <c r="L23">
        <v>657.88990000000001</v>
      </c>
      <c r="M23">
        <v>93.32</v>
      </c>
      <c r="N23">
        <v>119.59</v>
      </c>
      <c r="O23">
        <v>125.29529100000001</v>
      </c>
      <c r="P23">
        <v>142</v>
      </c>
      <c r="Q23">
        <v>20.755001</v>
      </c>
      <c r="R23">
        <v>43.05</v>
      </c>
      <c r="S23">
        <v>26.717787000000001</v>
      </c>
      <c r="T23">
        <v>0.81</v>
      </c>
      <c r="U23">
        <v>418.77</v>
      </c>
      <c r="V23">
        <v>11.66</v>
      </c>
      <c r="W23">
        <v>42.49</v>
      </c>
      <c r="X23">
        <v>147.5155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38.286600999999997</v>
      </c>
      <c r="AE23">
        <v>51.987209</v>
      </c>
      <c r="AF23">
        <v>8.4434509999999996</v>
      </c>
      <c r="AG23">
        <v>41.438879</v>
      </c>
      <c r="AH23">
        <v>146.83974599999999</v>
      </c>
      <c r="AI23">
        <v>9.3743700000000008</v>
      </c>
      <c r="AJ23">
        <v>0</v>
      </c>
      <c r="AK23">
        <v>55.053007999999998</v>
      </c>
      <c r="AL23">
        <v>80.759</v>
      </c>
      <c r="AM23">
        <v>5.5408150000000003</v>
      </c>
      <c r="AN23">
        <v>1.0687660000000001</v>
      </c>
      <c r="AO23">
        <v>17.64</v>
      </c>
      <c r="AP23">
        <v>5.1239999999999997</v>
      </c>
      <c r="AQ23">
        <v>25.869661000000001</v>
      </c>
      <c r="AR23">
        <v>47.472000000000001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1.6456759999999999</v>
      </c>
      <c r="BB23">
        <v>1.4417500000000001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3101.7089249999985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9.9969999999999999</v>
      </c>
      <c r="H24">
        <v>0</v>
      </c>
      <c r="I24">
        <v>0</v>
      </c>
      <c r="J24">
        <v>20</v>
      </c>
      <c r="K24">
        <v>474.58929999999998</v>
      </c>
      <c r="L24">
        <v>657.88990000000001</v>
      </c>
      <c r="M24">
        <v>93.32</v>
      </c>
      <c r="N24">
        <v>119.59</v>
      </c>
      <c r="O24">
        <v>125.29529100000001</v>
      </c>
      <c r="P24">
        <v>142</v>
      </c>
      <c r="Q24">
        <v>20.755001</v>
      </c>
      <c r="R24">
        <v>43.05</v>
      </c>
      <c r="S24">
        <v>26.717787000000001</v>
      </c>
      <c r="T24">
        <v>0.81</v>
      </c>
      <c r="U24">
        <v>418.77</v>
      </c>
      <c r="V24">
        <v>11.66</v>
      </c>
      <c r="W24">
        <v>42.49</v>
      </c>
      <c r="X24">
        <v>147.5155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38.286600999999997</v>
      </c>
      <c r="AE24">
        <v>51.987209</v>
      </c>
      <c r="AF24">
        <v>8.4434509999999996</v>
      </c>
      <c r="AG24">
        <v>41.438879</v>
      </c>
      <c r="AH24">
        <v>146.83974599999999</v>
      </c>
      <c r="AI24">
        <v>68.802518000000006</v>
      </c>
      <c r="AJ24">
        <v>0</v>
      </c>
      <c r="AK24">
        <v>55.053007999999998</v>
      </c>
      <c r="AL24">
        <v>80.759</v>
      </c>
      <c r="AM24">
        <v>5.5408150000000003</v>
      </c>
      <c r="AN24">
        <v>1.0687660000000001</v>
      </c>
      <c r="AO24">
        <v>17.64</v>
      </c>
      <c r="AP24">
        <v>5.1239999999999997</v>
      </c>
      <c r="AQ24">
        <v>25.869661000000001</v>
      </c>
      <c r="AR24">
        <v>47.472000000000001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1.6456759999999999</v>
      </c>
      <c r="BB24">
        <v>1.4417500000000001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3161.1370729999985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9.9969999999999999</v>
      </c>
      <c r="H25">
        <v>0</v>
      </c>
      <c r="I25">
        <v>0</v>
      </c>
      <c r="J25">
        <v>20</v>
      </c>
      <c r="K25">
        <v>474.58929999999998</v>
      </c>
      <c r="L25">
        <v>657.88990000000001</v>
      </c>
      <c r="M25">
        <v>93.32</v>
      </c>
      <c r="N25">
        <v>119.59</v>
      </c>
      <c r="O25">
        <v>125.29529100000001</v>
      </c>
      <c r="P25">
        <v>142</v>
      </c>
      <c r="Q25">
        <v>20.755001</v>
      </c>
      <c r="R25">
        <v>43.05</v>
      </c>
      <c r="S25">
        <v>26.717787000000001</v>
      </c>
      <c r="T25">
        <v>0.81</v>
      </c>
      <c r="U25">
        <v>418.77</v>
      </c>
      <c r="V25">
        <v>11.66</v>
      </c>
      <c r="W25">
        <v>42.49</v>
      </c>
      <c r="X25">
        <v>147.5155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38.286600999999997</v>
      </c>
      <c r="AE25">
        <v>51.987209</v>
      </c>
      <c r="AF25">
        <v>8.4434509999999996</v>
      </c>
      <c r="AG25">
        <v>41.438879</v>
      </c>
      <c r="AH25">
        <v>160.017672</v>
      </c>
      <c r="AI25">
        <v>68.802518000000006</v>
      </c>
      <c r="AJ25">
        <v>0</v>
      </c>
      <c r="AK25">
        <v>55.053007999999998</v>
      </c>
      <c r="AL25">
        <v>81.921000000000006</v>
      </c>
      <c r="AM25">
        <v>5.5408150000000003</v>
      </c>
      <c r="AN25">
        <v>1.0687660000000001</v>
      </c>
      <c r="AO25">
        <v>17.64</v>
      </c>
      <c r="AP25">
        <v>5.1239999999999997</v>
      </c>
      <c r="AQ25">
        <v>25.869661000000001</v>
      </c>
      <c r="AR25">
        <v>47.472000000000001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1.4417500000000001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3175.5859049999981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9.9969999999999999</v>
      </c>
      <c r="H26">
        <v>0</v>
      </c>
      <c r="I26">
        <v>0</v>
      </c>
      <c r="J26">
        <v>20</v>
      </c>
      <c r="K26">
        <v>474.58929999999998</v>
      </c>
      <c r="L26">
        <v>657.88990000000001</v>
      </c>
      <c r="M26">
        <v>93.32</v>
      </c>
      <c r="N26">
        <v>119.59</v>
      </c>
      <c r="O26">
        <v>125.29529100000001</v>
      </c>
      <c r="P26">
        <v>142</v>
      </c>
      <c r="Q26">
        <v>20.755001</v>
      </c>
      <c r="R26">
        <v>43.05</v>
      </c>
      <c r="S26">
        <v>26.717787000000001</v>
      </c>
      <c r="T26">
        <v>0.81</v>
      </c>
      <c r="U26">
        <v>418.77</v>
      </c>
      <c r="V26">
        <v>11.66</v>
      </c>
      <c r="W26">
        <v>42.49</v>
      </c>
      <c r="X26">
        <v>147.5155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38.286600999999997</v>
      </c>
      <c r="AE26">
        <v>51.987209</v>
      </c>
      <c r="AF26">
        <v>8.4434509999999996</v>
      </c>
      <c r="AG26">
        <v>41.438879</v>
      </c>
      <c r="AH26">
        <v>160.017672</v>
      </c>
      <c r="AI26">
        <v>68.802518000000006</v>
      </c>
      <c r="AJ26">
        <v>0</v>
      </c>
      <c r="AK26">
        <v>55.053007999999998</v>
      </c>
      <c r="AL26">
        <v>81.921000000000006</v>
      </c>
      <c r="AM26">
        <v>5.5408150000000003</v>
      </c>
      <c r="AN26">
        <v>1.0687660000000001</v>
      </c>
      <c r="AO26">
        <v>17.64</v>
      </c>
      <c r="AP26">
        <v>7.6859999999999999</v>
      </c>
      <c r="AQ26">
        <v>25.869661000000001</v>
      </c>
      <c r="AR26">
        <v>47.472000000000001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1.4417500000000001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3178.1479049999984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0.41641699999999998</v>
      </c>
      <c r="H27">
        <v>0</v>
      </c>
      <c r="I27">
        <v>0</v>
      </c>
      <c r="J27">
        <v>0</v>
      </c>
      <c r="K27">
        <v>380.14690000000002</v>
      </c>
      <c r="L27">
        <v>601.50440000000003</v>
      </c>
      <c r="M27">
        <v>93.32</v>
      </c>
      <c r="N27">
        <v>119.59</v>
      </c>
      <c r="O27">
        <v>125.29529100000001</v>
      </c>
      <c r="P27">
        <v>142</v>
      </c>
      <c r="Q27">
        <v>12.085737999999999</v>
      </c>
      <c r="R27">
        <v>30.0443</v>
      </c>
      <c r="S27">
        <v>14.9213</v>
      </c>
      <c r="T27">
        <v>0.81</v>
      </c>
      <c r="U27">
        <v>418.77</v>
      </c>
      <c r="V27">
        <v>11.66</v>
      </c>
      <c r="W27">
        <v>34.167299999999997</v>
      </c>
      <c r="X27">
        <v>147.5155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38.286600999999997</v>
      </c>
      <c r="AE27">
        <v>51.987209</v>
      </c>
      <c r="AF27">
        <v>8.4434509999999996</v>
      </c>
      <c r="AG27">
        <v>41.438879</v>
      </c>
      <c r="AH27">
        <v>160.017672</v>
      </c>
      <c r="AI27">
        <v>68.802518000000006</v>
      </c>
      <c r="AJ27">
        <v>0</v>
      </c>
      <c r="AK27">
        <v>55.053007999999998</v>
      </c>
      <c r="AL27">
        <v>81.921000000000006</v>
      </c>
      <c r="AM27">
        <v>5.5408150000000003</v>
      </c>
      <c r="AN27">
        <v>1.0687660000000001</v>
      </c>
      <c r="AO27">
        <v>17.64</v>
      </c>
      <c r="AP27">
        <v>8.9670000000000005</v>
      </c>
      <c r="AQ27">
        <v>17.246441000000001</v>
      </c>
      <c r="AR27">
        <v>47.472000000000001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1.7545820000000001</v>
      </c>
      <c r="BB27">
        <v>1.4417500000000001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2948.603051999999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380.14690000000002</v>
      </c>
      <c r="L28">
        <v>491.58723700000002</v>
      </c>
      <c r="M28">
        <v>93.32</v>
      </c>
      <c r="N28">
        <v>119.59</v>
      </c>
      <c r="O28">
        <v>125.29529100000001</v>
      </c>
      <c r="P28">
        <v>142</v>
      </c>
      <c r="Q28">
        <v>12.085737999999999</v>
      </c>
      <c r="R28">
        <v>43.05</v>
      </c>
      <c r="S28">
        <v>14.9213</v>
      </c>
      <c r="T28">
        <v>0.81</v>
      </c>
      <c r="U28">
        <v>418.77</v>
      </c>
      <c r="V28">
        <v>11.66</v>
      </c>
      <c r="W28">
        <v>42.49</v>
      </c>
      <c r="X28">
        <v>147.5155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38.286600999999997</v>
      </c>
      <c r="AE28">
        <v>51.987209</v>
      </c>
      <c r="AF28">
        <v>8.4434509999999996</v>
      </c>
      <c r="AG28">
        <v>41.438879</v>
      </c>
      <c r="AH28">
        <v>160.017672</v>
      </c>
      <c r="AI28">
        <v>68.802518000000006</v>
      </c>
      <c r="AJ28">
        <v>0</v>
      </c>
      <c r="AK28">
        <v>55.053007999999998</v>
      </c>
      <c r="AL28">
        <v>81.921000000000006</v>
      </c>
      <c r="AM28">
        <v>5.5408150000000003</v>
      </c>
      <c r="AN28">
        <v>1.0687660000000001</v>
      </c>
      <c r="AO28">
        <v>17.64</v>
      </c>
      <c r="AP28">
        <v>8.9670000000000005</v>
      </c>
      <c r="AQ28">
        <v>0</v>
      </c>
      <c r="AR28">
        <v>47.472000000000001</v>
      </c>
      <c r="AS28">
        <v>33.873497</v>
      </c>
      <c r="AT28">
        <v>13.106994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2.429119</v>
      </c>
      <c r="BA28">
        <v>1.7545820000000001</v>
      </c>
      <c r="BB28">
        <v>1.4417500000000001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2843.9189249999995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410.14690000000002</v>
      </c>
      <c r="L29">
        <v>395.16640000000001</v>
      </c>
      <c r="M29">
        <v>93.32</v>
      </c>
      <c r="N29">
        <v>119.59</v>
      </c>
      <c r="O29">
        <v>125.29529100000001</v>
      </c>
      <c r="P29">
        <v>142</v>
      </c>
      <c r="Q29">
        <v>12.085737999999999</v>
      </c>
      <c r="R29">
        <v>43.05</v>
      </c>
      <c r="S29">
        <v>14.9213</v>
      </c>
      <c r="T29">
        <v>0.81</v>
      </c>
      <c r="U29">
        <v>418.77</v>
      </c>
      <c r="V29">
        <v>11.66</v>
      </c>
      <c r="W29">
        <v>42.49</v>
      </c>
      <c r="X29">
        <v>147.5155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38.286600999999997</v>
      </c>
      <c r="AE29">
        <v>51.987209</v>
      </c>
      <c r="AF29">
        <v>8.4434509999999996</v>
      </c>
      <c r="AG29">
        <v>41.438879</v>
      </c>
      <c r="AH29">
        <v>160.017672</v>
      </c>
      <c r="AI29">
        <v>68.802518000000006</v>
      </c>
      <c r="AJ29">
        <v>0</v>
      </c>
      <c r="AK29">
        <v>55.053007999999998</v>
      </c>
      <c r="AL29">
        <v>81.921000000000006</v>
      </c>
      <c r="AM29">
        <v>5.5408150000000003</v>
      </c>
      <c r="AN29">
        <v>1.0687660000000001</v>
      </c>
      <c r="AO29">
        <v>17.64</v>
      </c>
      <c r="AP29">
        <v>8.9670000000000005</v>
      </c>
      <c r="AQ29">
        <v>0</v>
      </c>
      <c r="AR29">
        <v>47.472000000000001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2.429119</v>
      </c>
      <c r="BA29">
        <v>1.7545820000000001</v>
      </c>
      <c r="BB29">
        <v>1.4417500000000001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2775.930593999999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410.14690000000002</v>
      </c>
      <c r="L30">
        <v>395.16640000000001</v>
      </c>
      <c r="M30">
        <v>93.32</v>
      </c>
      <c r="N30">
        <v>119.59</v>
      </c>
      <c r="O30">
        <v>125.29529100000001</v>
      </c>
      <c r="P30">
        <v>142</v>
      </c>
      <c r="Q30">
        <v>12.085737999999999</v>
      </c>
      <c r="R30">
        <v>43.05</v>
      </c>
      <c r="S30">
        <v>14.9213</v>
      </c>
      <c r="T30">
        <v>0.81</v>
      </c>
      <c r="U30">
        <v>418.77</v>
      </c>
      <c r="V30">
        <v>11.66</v>
      </c>
      <c r="W30">
        <v>42.49</v>
      </c>
      <c r="X30">
        <v>147.5155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38.286600999999997</v>
      </c>
      <c r="AE30">
        <v>51.987209</v>
      </c>
      <c r="AF30">
        <v>8.4434509999999996</v>
      </c>
      <c r="AG30">
        <v>41.438879</v>
      </c>
      <c r="AH30">
        <v>160.017672</v>
      </c>
      <c r="AI30">
        <v>10.713564999999999</v>
      </c>
      <c r="AJ30">
        <v>0</v>
      </c>
      <c r="AK30">
        <v>55.053007999999998</v>
      </c>
      <c r="AL30">
        <v>81.921000000000006</v>
      </c>
      <c r="AM30">
        <v>5.5408150000000003</v>
      </c>
      <c r="AN30">
        <v>1.0687660000000001</v>
      </c>
      <c r="AO30">
        <v>17.64</v>
      </c>
      <c r="AP30">
        <v>8.9670000000000005</v>
      </c>
      <c r="AQ30">
        <v>0</v>
      </c>
      <c r="AR30">
        <v>51.887999999999998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2.429119</v>
      </c>
      <c r="BA30">
        <v>1.7545820000000001</v>
      </c>
      <c r="BB30">
        <v>1.4417500000000001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2715.7038409999986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410.14690000000002</v>
      </c>
      <c r="L31">
        <v>395.16640000000001</v>
      </c>
      <c r="M31">
        <v>93.32</v>
      </c>
      <c r="N31">
        <v>119.59</v>
      </c>
      <c r="O31">
        <v>125.29529100000001</v>
      </c>
      <c r="P31">
        <v>142</v>
      </c>
      <c r="Q31">
        <v>12.085737999999999</v>
      </c>
      <c r="R31">
        <v>37.282400000000003</v>
      </c>
      <c r="S31">
        <v>14.9213</v>
      </c>
      <c r="T31">
        <v>0.81</v>
      </c>
      <c r="U31">
        <v>418.77</v>
      </c>
      <c r="V31">
        <v>11.66</v>
      </c>
      <c r="W31">
        <v>42.49</v>
      </c>
      <c r="X31">
        <v>147.5155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30.573592999999999</v>
      </c>
      <c r="AD31">
        <v>38.286600999999997</v>
      </c>
      <c r="AE31">
        <v>51.987209</v>
      </c>
      <c r="AF31">
        <v>8.4434509999999996</v>
      </c>
      <c r="AG31">
        <v>41.438879</v>
      </c>
      <c r="AH31">
        <v>160.017672</v>
      </c>
      <c r="AI31">
        <v>3.3479899999999998</v>
      </c>
      <c r="AJ31">
        <v>0</v>
      </c>
      <c r="AK31">
        <v>55.053007999999998</v>
      </c>
      <c r="AL31">
        <v>81.921000000000006</v>
      </c>
      <c r="AM31">
        <v>5.5408150000000003</v>
      </c>
      <c r="AN31">
        <v>1.0687660000000001</v>
      </c>
      <c r="AO31">
        <v>17.64</v>
      </c>
      <c r="AP31">
        <v>6.4050000000000002</v>
      </c>
      <c r="AQ31">
        <v>0</v>
      </c>
      <c r="AR31">
        <v>51.887999999999998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2.429119</v>
      </c>
      <c r="BA31">
        <v>1.7545820000000001</v>
      </c>
      <c r="BB31">
        <v>1.4417500000000001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2693.4548659999991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410.14690000000002</v>
      </c>
      <c r="L32">
        <v>361.07745699999998</v>
      </c>
      <c r="M32">
        <v>93.32</v>
      </c>
      <c r="N32">
        <v>119.59</v>
      </c>
      <c r="O32">
        <v>125.29529100000001</v>
      </c>
      <c r="P32">
        <v>142</v>
      </c>
      <c r="Q32">
        <v>12.085737999999999</v>
      </c>
      <c r="R32">
        <v>26.276700000000002</v>
      </c>
      <c r="S32">
        <v>14.9213</v>
      </c>
      <c r="T32">
        <v>0.81</v>
      </c>
      <c r="U32">
        <v>418.77</v>
      </c>
      <c r="V32">
        <v>8.6989000000000001</v>
      </c>
      <c r="W32">
        <v>34.167299999999997</v>
      </c>
      <c r="X32">
        <v>147.5155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30.573592999999999</v>
      </c>
      <c r="AD32">
        <v>38.286600999999997</v>
      </c>
      <c r="AE32">
        <v>51.987209</v>
      </c>
      <c r="AF32">
        <v>8.4434509999999996</v>
      </c>
      <c r="AG32">
        <v>41.438879</v>
      </c>
      <c r="AH32">
        <v>160.017672</v>
      </c>
      <c r="AI32">
        <v>3.3479899999999998</v>
      </c>
      <c r="AJ32">
        <v>0</v>
      </c>
      <c r="AK32">
        <v>55.053007999999998</v>
      </c>
      <c r="AL32">
        <v>81.921000000000006</v>
      </c>
      <c r="AM32">
        <v>5.5408150000000003</v>
      </c>
      <c r="AN32">
        <v>1.0687660000000001</v>
      </c>
      <c r="AO32">
        <v>17.64</v>
      </c>
      <c r="AP32">
        <v>6.4050000000000002</v>
      </c>
      <c r="AQ32">
        <v>0</v>
      </c>
      <c r="AR32">
        <v>47.472000000000001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2.429119</v>
      </c>
      <c r="BA32">
        <v>1.7545820000000001</v>
      </c>
      <c r="BB32">
        <v>1.4417500000000001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2632.6604229999994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376.98355800000002</v>
      </c>
      <c r="L33">
        <v>289.38734899999997</v>
      </c>
      <c r="M33">
        <v>93.32</v>
      </c>
      <c r="N33">
        <v>119.59</v>
      </c>
      <c r="O33">
        <v>125.29529100000001</v>
      </c>
      <c r="P33">
        <v>142</v>
      </c>
      <c r="Q33">
        <v>12.090964</v>
      </c>
      <c r="R33">
        <v>37.282400000000003</v>
      </c>
      <c r="S33">
        <v>14.9213</v>
      </c>
      <c r="T33">
        <v>0.81</v>
      </c>
      <c r="U33">
        <v>418.77</v>
      </c>
      <c r="V33">
        <v>8.6989000000000001</v>
      </c>
      <c r="W33">
        <v>42.49</v>
      </c>
      <c r="X33">
        <v>147.5155</v>
      </c>
      <c r="Y33">
        <v>0</v>
      </c>
      <c r="Z33">
        <v>6.5537999999999998</v>
      </c>
      <c r="AA33">
        <v>42.14808</v>
      </c>
      <c r="AB33">
        <v>41.864567000000001</v>
      </c>
      <c r="AC33">
        <v>30.573592999999999</v>
      </c>
      <c r="AD33">
        <v>38.286600999999997</v>
      </c>
      <c r="AE33">
        <v>51.987209</v>
      </c>
      <c r="AF33">
        <v>8.4434509999999996</v>
      </c>
      <c r="AG33">
        <v>41.438879</v>
      </c>
      <c r="AH33">
        <v>160.017672</v>
      </c>
      <c r="AI33">
        <v>3.3479899999999998</v>
      </c>
      <c r="AJ33">
        <v>0</v>
      </c>
      <c r="AK33">
        <v>55.053007999999998</v>
      </c>
      <c r="AL33">
        <v>81.921000000000006</v>
      </c>
      <c r="AM33">
        <v>5.5408150000000003</v>
      </c>
      <c r="AN33">
        <v>1.0687660000000001</v>
      </c>
      <c r="AO33">
        <v>17.64</v>
      </c>
      <c r="AP33">
        <v>6.4050000000000002</v>
      </c>
      <c r="AQ33">
        <v>0</v>
      </c>
      <c r="AR33">
        <v>47.472000000000001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2.429119</v>
      </c>
      <c r="BA33">
        <v>1.7545820000000001</v>
      </c>
      <c r="BB33">
        <v>1.4417500000000001</v>
      </c>
      <c r="BC33">
        <v>25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2547.1405989999994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376.98355800000002</v>
      </c>
      <c r="L34">
        <v>242.44450000000001</v>
      </c>
      <c r="M34">
        <v>93.32</v>
      </c>
      <c r="N34">
        <v>119.59</v>
      </c>
      <c r="O34">
        <v>125.29529100000001</v>
      </c>
      <c r="P34">
        <v>142</v>
      </c>
      <c r="Q34">
        <v>12.090964</v>
      </c>
      <c r="R34">
        <v>37.282400000000003</v>
      </c>
      <c r="S34">
        <v>14.9213</v>
      </c>
      <c r="T34">
        <v>0.81</v>
      </c>
      <c r="U34">
        <v>418.77</v>
      </c>
      <c r="V34">
        <v>8.6989000000000001</v>
      </c>
      <c r="W34">
        <v>42.49</v>
      </c>
      <c r="X34">
        <v>147.5155</v>
      </c>
      <c r="Y34">
        <v>0</v>
      </c>
      <c r="Z34">
        <v>6.5537999999999998</v>
      </c>
      <c r="AA34">
        <v>28.09872</v>
      </c>
      <c r="AB34">
        <v>41.864567000000001</v>
      </c>
      <c r="AC34">
        <v>30.573592999999999</v>
      </c>
      <c r="AD34">
        <v>38.286600999999997</v>
      </c>
      <c r="AE34">
        <v>51.987209</v>
      </c>
      <c r="AF34">
        <v>8.4434509999999996</v>
      </c>
      <c r="AG34">
        <v>41.438879</v>
      </c>
      <c r="AH34">
        <v>160.017672</v>
      </c>
      <c r="AI34">
        <v>3.3479899999999998</v>
      </c>
      <c r="AJ34">
        <v>0</v>
      </c>
      <c r="AK34">
        <v>55.053007999999998</v>
      </c>
      <c r="AL34">
        <v>81.921000000000006</v>
      </c>
      <c r="AM34">
        <v>5.5408150000000003</v>
      </c>
      <c r="AN34">
        <v>1.0687660000000001</v>
      </c>
      <c r="AO34">
        <v>17.64</v>
      </c>
      <c r="AP34">
        <v>6.4050000000000002</v>
      </c>
      <c r="AQ34">
        <v>0</v>
      </c>
      <c r="AR34">
        <v>47.472000000000001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2.429119</v>
      </c>
      <c r="BA34">
        <v>1.7545820000000001</v>
      </c>
      <c r="BB34">
        <v>1.4417500000000001</v>
      </c>
      <c r="BC34">
        <v>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2486.1483899999998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377.09955400000001</v>
      </c>
      <c r="L35">
        <v>242.44450000000001</v>
      </c>
      <c r="M35">
        <v>93.32</v>
      </c>
      <c r="N35">
        <v>119.59</v>
      </c>
      <c r="O35">
        <v>125.29529100000001</v>
      </c>
      <c r="P35">
        <v>142</v>
      </c>
      <c r="Q35">
        <v>12.0915</v>
      </c>
      <c r="R35">
        <v>37.282400000000003</v>
      </c>
      <c r="S35">
        <v>14.9213</v>
      </c>
      <c r="T35">
        <v>0.81</v>
      </c>
      <c r="U35">
        <v>418.77</v>
      </c>
      <c r="V35">
        <v>8.6989000000000001</v>
      </c>
      <c r="W35">
        <v>42.49</v>
      </c>
      <c r="X35">
        <v>147.5155</v>
      </c>
      <c r="Y35">
        <v>0</v>
      </c>
      <c r="Z35">
        <v>6.5537999999999998</v>
      </c>
      <c r="AA35">
        <v>28.09872</v>
      </c>
      <c r="AB35">
        <v>41.864567000000001</v>
      </c>
      <c r="AC35">
        <v>30.573592999999999</v>
      </c>
      <c r="AD35">
        <v>38.286600999999997</v>
      </c>
      <c r="AE35">
        <v>51.987209</v>
      </c>
      <c r="AF35">
        <v>8.4434509999999996</v>
      </c>
      <c r="AG35">
        <v>41.438879</v>
      </c>
      <c r="AH35">
        <v>160.017672</v>
      </c>
      <c r="AI35">
        <v>3.3479899999999998</v>
      </c>
      <c r="AJ35">
        <v>0</v>
      </c>
      <c r="AK35">
        <v>55.053007999999998</v>
      </c>
      <c r="AL35">
        <v>81.921000000000006</v>
      </c>
      <c r="AM35">
        <v>5.5408150000000003</v>
      </c>
      <c r="AN35">
        <v>1.0687660000000001</v>
      </c>
      <c r="AO35">
        <v>17.64</v>
      </c>
      <c r="AP35">
        <v>6.4050000000000002</v>
      </c>
      <c r="AQ35">
        <v>0</v>
      </c>
      <c r="AR35">
        <v>47.472000000000001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2.429119</v>
      </c>
      <c r="BA35">
        <v>1.7545820000000001</v>
      </c>
      <c r="BB35">
        <v>1.4417500000000001</v>
      </c>
      <c r="BC35">
        <v>25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2486.2649219999998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377.09955400000001</v>
      </c>
      <c r="L36">
        <v>242.44450000000001</v>
      </c>
      <c r="M36">
        <v>93.32</v>
      </c>
      <c r="N36">
        <v>119.59</v>
      </c>
      <c r="O36">
        <v>125.29529100000001</v>
      </c>
      <c r="P36">
        <v>142</v>
      </c>
      <c r="Q36">
        <v>12.0915</v>
      </c>
      <c r="R36">
        <v>37.282400000000003</v>
      </c>
      <c r="S36">
        <v>14.9213</v>
      </c>
      <c r="T36">
        <v>0.81</v>
      </c>
      <c r="U36">
        <v>418.77</v>
      </c>
      <c r="V36">
        <v>8.6989000000000001</v>
      </c>
      <c r="W36">
        <v>42.49</v>
      </c>
      <c r="X36">
        <v>147.5155</v>
      </c>
      <c r="Y36">
        <v>0</v>
      </c>
      <c r="Z36">
        <v>6.5537999999999998</v>
      </c>
      <c r="AA36">
        <v>28.09872</v>
      </c>
      <c r="AB36">
        <v>41.864567000000001</v>
      </c>
      <c r="AC36">
        <v>30.573592999999999</v>
      </c>
      <c r="AD36">
        <v>38.286600999999997</v>
      </c>
      <c r="AE36">
        <v>51.987209</v>
      </c>
      <c r="AF36">
        <v>8.4434509999999996</v>
      </c>
      <c r="AG36">
        <v>41.438879</v>
      </c>
      <c r="AH36">
        <v>160.017672</v>
      </c>
      <c r="AI36">
        <v>3.3479899999999998</v>
      </c>
      <c r="AJ36">
        <v>0</v>
      </c>
      <c r="AK36">
        <v>55.053007999999998</v>
      </c>
      <c r="AL36">
        <v>81.921000000000006</v>
      </c>
      <c r="AM36">
        <v>5.5408150000000003</v>
      </c>
      <c r="AN36">
        <v>1.0687660000000001</v>
      </c>
      <c r="AO36">
        <v>17.64</v>
      </c>
      <c r="AP36">
        <v>6.4050000000000002</v>
      </c>
      <c r="AQ36">
        <v>0</v>
      </c>
      <c r="AR36">
        <v>47.472000000000001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2.429119</v>
      </c>
      <c r="BA36">
        <v>1.7545820000000001</v>
      </c>
      <c r="BB36">
        <v>1.4417500000000001</v>
      </c>
      <c r="BC36">
        <v>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2486.2649219999998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377.09955400000001</v>
      </c>
      <c r="L37">
        <v>242.44450000000001</v>
      </c>
      <c r="M37">
        <v>93.32</v>
      </c>
      <c r="N37">
        <v>119.59</v>
      </c>
      <c r="O37">
        <v>125.29529100000001</v>
      </c>
      <c r="P37">
        <v>142</v>
      </c>
      <c r="Q37">
        <v>12.0915</v>
      </c>
      <c r="R37">
        <v>37.282400000000003</v>
      </c>
      <c r="S37">
        <v>14.9213</v>
      </c>
      <c r="T37">
        <v>0.81</v>
      </c>
      <c r="U37">
        <v>418.77</v>
      </c>
      <c r="V37">
        <v>8.6989000000000001</v>
      </c>
      <c r="W37">
        <v>43.704000000000001</v>
      </c>
      <c r="X37">
        <v>147.5155</v>
      </c>
      <c r="Y37">
        <v>0</v>
      </c>
      <c r="Z37">
        <v>6.5537999999999998</v>
      </c>
      <c r="AA37">
        <v>28.09872</v>
      </c>
      <c r="AB37">
        <v>41.864567000000001</v>
      </c>
      <c r="AC37">
        <v>30.573592999999999</v>
      </c>
      <c r="AD37">
        <v>38.286600999999997</v>
      </c>
      <c r="AE37">
        <v>51.987209</v>
      </c>
      <c r="AF37">
        <v>8.4434509999999996</v>
      </c>
      <c r="AG37">
        <v>41.438879</v>
      </c>
      <c r="AH37">
        <v>160.017672</v>
      </c>
      <c r="AI37">
        <v>16.070349</v>
      </c>
      <c r="AJ37">
        <v>0</v>
      </c>
      <c r="AK37">
        <v>55.053007999999998</v>
      </c>
      <c r="AL37">
        <v>81.921000000000006</v>
      </c>
      <c r="AM37">
        <v>5.5408150000000003</v>
      </c>
      <c r="AN37">
        <v>1.0687660000000001</v>
      </c>
      <c r="AO37">
        <v>19.11</v>
      </c>
      <c r="AP37">
        <v>6.4050000000000002</v>
      </c>
      <c r="AQ37">
        <v>0</v>
      </c>
      <c r="AR37">
        <v>47.472000000000001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2.429119</v>
      </c>
      <c r="BA37">
        <v>1.7545820000000001</v>
      </c>
      <c r="BB37">
        <v>1.4417500000000001</v>
      </c>
      <c r="BC37">
        <v>41.77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2518.4412809999999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377.09955400000001</v>
      </c>
      <c r="L38">
        <v>242.44450000000001</v>
      </c>
      <c r="M38">
        <v>93.32</v>
      </c>
      <c r="N38">
        <v>119.59</v>
      </c>
      <c r="O38">
        <v>125.29529100000001</v>
      </c>
      <c r="P38">
        <v>142</v>
      </c>
      <c r="Q38">
        <v>12.0915</v>
      </c>
      <c r="R38">
        <v>37.282400000000003</v>
      </c>
      <c r="S38">
        <v>14.9213</v>
      </c>
      <c r="T38">
        <v>0.81</v>
      </c>
      <c r="U38">
        <v>418.77</v>
      </c>
      <c r="V38">
        <v>8.6989000000000001</v>
      </c>
      <c r="W38">
        <v>43.704000000000001</v>
      </c>
      <c r="X38">
        <v>147.5155</v>
      </c>
      <c r="Y38">
        <v>0</v>
      </c>
      <c r="Z38">
        <v>6.5537999999999998</v>
      </c>
      <c r="AA38">
        <v>28.09872</v>
      </c>
      <c r="AB38">
        <v>41.864567000000001</v>
      </c>
      <c r="AC38">
        <v>30.573592999999999</v>
      </c>
      <c r="AD38">
        <v>38.286600999999997</v>
      </c>
      <c r="AE38">
        <v>51.987209</v>
      </c>
      <c r="AF38">
        <v>8.4434509999999996</v>
      </c>
      <c r="AG38">
        <v>41.438879</v>
      </c>
      <c r="AH38">
        <v>160.017672</v>
      </c>
      <c r="AI38">
        <v>16.070349</v>
      </c>
      <c r="AJ38">
        <v>0</v>
      </c>
      <c r="AK38">
        <v>55.053007999999998</v>
      </c>
      <c r="AL38">
        <v>81.921000000000006</v>
      </c>
      <c r="AM38">
        <v>5.5408150000000003</v>
      </c>
      <c r="AN38">
        <v>1.0687660000000001</v>
      </c>
      <c r="AO38">
        <v>19.11</v>
      </c>
      <c r="AP38">
        <v>6.4050000000000002</v>
      </c>
      <c r="AQ38">
        <v>0</v>
      </c>
      <c r="AR38">
        <v>47.472000000000001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2.429119</v>
      </c>
      <c r="BA38">
        <v>1.7545820000000001</v>
      </c>
      <c r="BB38">
        <v>1.4417500000000001</v>
      </c>
      <c r="BC38">
        <v>51.89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2528.5612809999998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377.09955400000001</v>
      </c>
      <c r="L39">
        <v>242.44450000000001</v>
      </c>
      <c r="M39">
        <v>93.32</v>
      </c>
      <c r="N39">
        <v>119.59</v>
      </c>
      <c r="O39">
        <v>125.29529100000001</v>
      </c>
      <c r="P39">
        <v>142</v>
      </c>
      <c r="Q39">
        <v>12.095110999999999</v>
      </c>
      <c r="R39">
        <v>37.282400000000003</v>
      </c>
      <c r="S39">
        <v>14.9213</v>
      </c>
      <c r="T39">
        <v>0.81</v>
      </c>
      <c r="U39">
        <v>418.77</v>
      </c>
      <c r="V39">
        <v>8.6989000000000001</v>
      </c>
      <c r="W39">
        <v>43.704000000000001</v>
      </c>
      <c r="X39">
        <v>147.5155</v>
      </c>
      <c r="Y39">
        <v>0</v>
      </c>
      <c r="Z39">
        <v>6.5537999999999998</v>
      </c>
      <c r="AA39">
        <v>28.09872</v>
      </c>
      <c r="AB39">
        <v>41.864567000000001</v>
      </c>
      <c r="AC39">
        <v>30.573592999999999</v>
      </c>
      <c r="AD39">
        <v>38.286600999999997</v>
      </c>
      <c r="AE39">
        <v>51.987209</v>
      </c>
      <c r="AF39">
        <v>8.4434509999999996</v>
      </c>
      <c r="AG39">
        <v>41.438879</v>
      </c>
      <c r="AH39">
        <v>160.017672</v>
      </c>
      <c r="AI39">
        <v>16.070349</v>
      </c>
      <c r="AJ39">
        <v>0</v>
      </c>
      <c r="AK39">
        <v>55.053007999999998</v>
      </c>
      <c r="AL39">
        <v>81.921000000000006</v>
      </c>
      <c r="AM39">
        <v>5.5408150000000003</v>
      </c>
      <c r="AN39">
        <v>1.0687660000000001</v>
      </c>
      <c r="AO39">
        <v>19.11</v>
      </c>
      <c r="AP39">
        <v>6.4050000000000002</v>
      </c>
      <c r="AQ39">
        <v>0</v>
      </c>
      <c r="AR39">
        <v>47.472000000000001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1.8218399999999999</v>
      </c>
      <c r="BA39">
        <v>1.7545820000000001</v>
      </c>
      <c r="BB39">
        <v>1.4417500000000001</v>
      </c>
      <c r="BC39">
        <v>25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2501.0676130000002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377.09955400000001</v>
      </c>
      <c r="L40">
        <v>242.44450000000001</v>
      </c>
      <c r="M40">
        <v>93.32</v>
      </c>
      <c r="N40">
        <v>119.59</v>
      </c>
      <c r="O40">
        <v>125.29529100000001</v>
      </c>
      <c r="P40">
        <v>142</v>
      </c>
      <c r="Q40">
        <v>12.095110999999999</v>
      </c>
      <c r="R40">
        <v>37.282400000000003</v>
      </c>
      <c r="S40">
        <v>14.9213</v>
      </c>
      <c r="T40">
        <v>0.81</v>
      </c>
      <c r="U40">
        <v>418.77</v>
      </c>
      <c r="V40">
        <v>8.6989000000000001</v>
      </c>
      <c r="W40">
        <v>43.704000000000001</v>
      </c>
      <c r="X40">
        <v>147.5155</v>
      </c>
      <c r="Y40">
        <v>0</v>
      </c>
      <c r="Z40">
        <v>6.5537999999999998</v>
      </c>
      <c r="AA40">
        <v>28.09872</v>
      </c>
      <c r="AB40">
        <v>41.864567000000001</v>
      </c>
      <c r="AC40">
        <v>30.573592999999999</v>
      </c>
      <c r="AD40">
        <v>38.286600999999997</v>
      </c>
      <c r="AE40">
        <v>51.987209</v>
      </c>
      <c r="AF40">
        <v>8.4434509999999996</v>
      </c>
      <c r="AG40">
        <v>41.438879</v>
      </c>
      <c r="AH40">
        <v>160.017672</v>
      </c>
      <c r="AI40">
        <v>16.070349</v>
      </c>
      <c r="AJ40">
        <v>0</v>
      </c>
      <c r="AK40">
        <v>55.053007999999998</v>
      </c>
      <c r="AL40">
        <v>81.921000000000006</v>
      </c>
      <c r="AM40">
        <v>5.5408150000000003</v>
      </c>
      <c r="AN40">
        <v>1.0687660000000001</v>
      </c>
      <c r="AO40">
        <v>19.11</v>
      </c>
      <c r="AP40">
        <v>6.4050000000000002</v>
      </c>
      <c r="AQ40">
        <v>0</v>
      </c>
      <c r="AR40">
        <v>47.472000000000001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1.8218399999999999</v>
      </c>
      <c r="BA40">
        <v>1.7545820000000001</v>
      </c>
      <c r="BB40">
        <v>1.4417500000000001</v>
      </c>
      <c r="BC40">
        <v>25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2501.0676130000002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377.14876299999997</v>
      </c>
      <c r="L41">
        <v>242.44450000000001</v>
      </c>
      <c r="M41">
        <v>93.32</v>
      </c>
      <c r="N41">
        <v>119.59</v>
      </c>
      <c r="O41">
        <v>125.29529100000001</v>
      </c>
      <c r="P41">
        <v>142</v>
      </c>
      <c r="Q41">
        <v>12.095110999999999</v>
      </c>
      <c r="R41">
        <v>37.282400000000003</v>
      </c>
      <c r="S41">
        <v>14.9213</v>
      </c>
      <c r="T41">
        <v>0.81</v>
      </c>
      <c r="U41">
        <v>418.77</v>
      </c>
      <c r="V41">
        <v>8.6989000000000001</v>
      </c>
      <c r="W41">
        <v>43.704000000000001</v>
      </c>
      <c r="X41">
        <v>147.5155</v>
      </c>
      <c r="Y41">
        <v>0</v>
      </c>
      <c r="Z41">
        <v>6.5537999999999998</v>
      </c>
      <c r="AA41">
        <v>28.09872</v>
      </c>
      <c r="AB41">
        <v>41.864567000000001</v>
      </c>
      <c r="AC41">
        <v>30.573592999999999</v>
      </c>
      <c r="AD41">
        <v>38.286600999999997</v>
      </c>
      <c r="AE41">
        <v>51.987209</v>
      </c>
      <c r="AF41">
        <v>8.4434509999999996</v>
      </c>
      <c r="AG41">
        <v>41.438879</v>
      </c>
      <c r="AH41">
        <v>160.017672</v>
      </c>
      <c r="AI41">
        <v>3.3479899999999998</v>
      </c>
      <c r="AJ41">
        <v>0</v>
      </c>
      <c r="AK41">
        <v>55.053007999999998</v>
      </c>
      <c r="AL41">
        <v>81.921000000000006</v>
      </c>
      <c r="AM41">
        <v>5.5408150000000003</v>
      </c>
      <c r="AN41">
        <v>1.0687660000000001</v>
      </c>
      <c r="AO41">
        <v>19.11</v>
      </c>
      <c r="AP41">
        <v>6.4050000000000002</v>
      </c>
      <c r="AQ41">
        <v>0</v>
      </c>
      <c r="AR41">
        <v>47.472000000000001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1.8218399999999999</v>
      </c>
      <c r="BA41">
        <v>1.7545820000000001</v>
      </c>
      <c r="BB41">
        <v>1.4417500000000001</v>
      </c>
      <c r="BC41">
        <v>74.31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2537.7044630000005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377.14876299999997</v>
      </c>
      <c r="L42">
        <v>242.44450000000001</v>
      </c>
      <c r="M42">
        <v>93.32</v>
      </c>
      <c r="N42">
        <v>119.59</v>
      </c>
      <c r="O42">
        <v>125.29529100000001</v>
      </c>
      <c r="P42">
        <v>142</v>
      </c>
      <c r="Q42">
        <v>12.095110999999999</v>
      </c>
      <c r="R42">
        <v>37.282400000000003</v>
      </c>
      <c r="S42">
        <v>14.9213</v>
      </c>
      <c r="T42">
        <v>0.81</v>
      </c>
      <c r="U42">
        <v>418.77</v>
      </c>
      <c r="V42">
        <v>8.6989000000000001</v>
      </c>
      <c r="W42">
        <v>43.704000000000001</v>
      </c>
      <c r="X42">
        <v>147.5155</v>
      </c>
      <c r="Y42">
        <v>0</v>
      </c>
      <c r="Z42">
        <v>6.5537999999999998</v>
      </c>
      <c r="AA42">
        <v>28.09872</v>
      </c>
      <c r="AB42">
        <v>41.864567000000001</v>
      </c>
      <c r="AC42">
        <v>30.573592999999999</v>
      </c>
      <c r="AD42">
        <v>38.286600999999997</v>
      </c>
      <c r="AE42">
        <v>51.987209</v>
      </c>
      <c r="AF42">
        <v>8.4434509999999996</v>
      </c>
      <c r="AG42">
        <v>41.438879</v>
      </c>
      <c r="AH42">
        <v>160.017672</v>
      </c>
      <c r="AI42">
        <v>3.3479899999999998</v>
      </c>
      <c r="AJ42">
        <v>0</v>
      </c>
      <c r="AK42">
        <v>55.053007999999998</v>
      </c>
      <c r="AL42">
        <v>81.921000000000006</v>
      </c>
      <c r="AM42">
        <v>5.5408150000000003</v>
      </c>
      <c r="AN42">
        <v>1.0687660000000001</v>
      </c>
      <c r="AO42">
        <v>19.11</v>
      </c>
      <c r="AP42">
        <v>6.4050000000000002</v>
      </c>
      <c r="AQ42">
        <v>0</v>
      </c>
      <c r="AR42">
        <v>47.472000000000001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1.073474</v>
      </c>
      <c r="BA42">
        <v>1.7545820000000001</v>
      </c>
      <c r="BB42">
        <v>1.4417500000000001</v>
      </c>
      <c r="BC42">
        <v>74.31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2536.9560970000002</v>
      </c>
    </row>
    <row r="43" spans="1:117">
      <c r="A43" t="s">
        <v>85</v>
      </c>
      <c r="B43">
        <v>0</v>
      </c>
      <c r="C43">
        <v>0</v>
      </c>
      <c r="D43">
        <v>20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377.14191599999998</v>
      </c>
      <c r="L43">
        <v>242.44450000000001</v>
      </c>
      <c r="M43">
        <v>93.32</v>
      </c>
      <c r="N43">
        <v>119.59</v>
      </c>
      <c r="O43">
        <v>125.29529100000001</v>
      </c>
      <c r="P43">
        <v>142</v>
      </c>
      <c r="Q43">
        <v>12.095110999999999</v>
      </c>
      <c r="R43">
        <v>37.282400000000003</v>
      </c>
      <c r="S43">
        <v>14.9213</v>
      </c>
      <c r="T43">
        <v>0.81</v>
      </c>
      <c r="U43">
        <v>418.77</v>
      </c>
      <c r="V43">
        <v>8.6989000000000001</v>
      </c>
      <c r="W43">
        <v>43.704000000000001</v>
      </c>
      <c r="X43">
        <v>147.5155</v>
      </c>
      <c r="Y43">
        <v>0</v>
      </c>
      <c r="Z43">
        <v>13.1076</v>
      </c>
      <c r="AA43">
        <v>28.09872</v>
      </c>
      <c r="AB43">
        <v>41.864567000000001</v>
      </c>
      <c r="AC43">
        <v>28.419523000000002</v>
      </c>
      <c r="AD43">
        <v>38.286600999999997</v>
      </c>
      <c r="AE43">
        <v>51.987209</v>
      </c>
      <c r="AF43">
        <v>8.4434509999999996</v>
      </c>
      <c r="AG43">
        <v>41.438879</v>
      </c>
      <c r="AH43">
        <v>160.017672</v>
      </c>
      <c r="AI43">
        <v>16.070349</v>
      </c>
      <c r="AJ43">
        <v>0</v>
      </c>
      <c r="AK43">
        <v>55.053007999999998</v>
      </c>
      <c r="AL43">
        <v>81.34</v>
      </c>
      <c r="AM43">
        <v>5.5408150000000003</v>
      </c>
      <c r="AN43">
        <v>1.0687660000000001</v>
      </c>
      <c r="AO43">
        <v>19.11</v>
      </c>
      <c r="AP43">
        <v>6.4050000000000002</v>
      </c>
      <c r="AQ43">
        <v>0</v>
      </c>
      <c r="AR43">
        <v>47.472000000000001</v>
      </c>
      <c r="AS43">
        <v>33.873497</v>
      </c>
      <c r="AT43">
        <v>13.033880999999999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1.073474</v>
      </c>
      <c r="BA43">
        <v>1.7545820000000001</v>
      </c>
      <c r="BB43">
        <v>1.4417500000000001</v>
      </c>
      <c r="BC43">
        <v>74.31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2574.9847200000004</v>
      </c>
    </row>
    <row r="44" spans="1:117">
      <c r="A44" t="s">
        <v>86</v>
      </c>
      <c r="B44">
        <v>0</v>
      </c>
      <c r="C44">
        <v>0</v>
      </c>
      <c r="D44">
        <v>25.118373999999999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377.14191599999998</v>
      </c>
      <c r="L44">
        <v>242.44450000000001</v>
      </c>
      <c r="M44">
        <v>93.32</v>
      </c>
      <c r="N44">
        <v>119.59</v>
      </c>
      <c r="O44">
        <v>125.29529100000001</v>
      </c>
      <c r="P44">
        <v>142</v>
      </c>
      <c r="Q44">
        <v>12.095110999999999</v>
      </c>
      <c r="R44">
        <v>37.282400000000003</v>
      </c>
      <c r="S44">
        <v>14.9213</v>
      </c>
      <c r="T44">
        <v>0.81</v>
      </c>
      <c r="U44">
        <v>418.77</v>
      </c>
      <c r="V44">
        <v>8.6989000000000001</v>
      </c>
      <c r="W44">
        <v>43.704000000000001</v>
      </c>
      <c r="X44">
        <v>147.5155</v>
      </c>
      <c r="Y44">
        <v>0</v>
      </c>
      <c r="Z44">
        <v>13.1076</v>
      </c>
      <c r="AA44">
        <v>28.09872</v>
      </c>
      <c r="AB44">
        <v>41.864567000000001</v>
      </c>
      <c r="AC44">
        <v>28.419523000000002</v>
      </c>
      <c r="AD44">
        <v>38.286600999999997</v>
      </c>
      <c r="AE44">
        <v>51.987209</v>
      </c>
      <c r="AF44">
        <v>8.4434509999999996</v>
      </c>
      <c r="AG44">
        <v>41.438879</v>
      </c>
      <c r="AH44">
        <v>160.017672</v>
      </c>
      <c r="AI44">
        <v>16.070349</v>
      </c>
      <c r="AJ44">
        <v>0</v>
      </c>
      <c r="AK44">
        <v>55.053007999999998</v>
      </c>
      <c r="AL44">
        <v>81.34</v>
      </c>
      <c r="AM44">
        <v>5.5408150000000003</v>
      </c>
      <c r="AN44">
        <v>1.0687660000000001</v>
      </c>
      <c r="AO44">
        <v>19.11</v>
      </c>
      <c r="AP44">
        <v>6.4050000000000002</v>
      </c>
      <c r="AQ44">
        <v>0</v>
      </c>
      <c r="AR44">
        <v>47.472000000000001</v>
      </c>
      <c r="AS44">
        <v>33.873497</v>
      </c>
      <c r="AT44">
        <v>15.263273999999999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1.073474</v>
      </c>
      <c r="BA44">
        <v>1.7545820000000001</v>
      </c>
      <c r="BB44">
        <v>1.4417500000000001</v>
      </c>
      <c r="BC44">
        <v>74.31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2582.3324870000001</v>
      </c>
    </row>
    <row r="45" spans="1:117">
      <c r="A45" t="s">
        <v>87</v>
      </c>
      <c r="B45">
        <v>0</v>
      </c>
      <c r="C45">
        <v>0</v>
      </c>
      <c r="D45">
        <v>9.5755920000000003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377.14191599999998</v>
      </c>
      <c r="L45">
        <v>242.78450000000001</v>
      </c>
      <c r="M45">
        <v>93.32</v>
      </c>
      <c r="N45">
        <v>119.59</v>
      </c>
      <c r="O45">
        <v>125.29529100000001</v>
      </c>
      <c r="P45">
        <v>142</v>
      </c>
      <c r="Q45">
        <v>12.095110999999999</v>
      </c>
      <c r="R45">
        <v>37.362400000000001</v>
      </c>
      <c r="S45">
        <v>14.9213</v>
      </c>
      <c r="T45">
        <v>0.81</v>
      </c>
      <c r="U45">
        <v>418.77</v>
      </c>
      <c r="V45">
        <v>8.6989000000000001</v>
      </c>
      <c r="W45">
        <v>37.477699999999999</v>
      </c>
      <c r="X45">
        <v>147.5155</v>
      </c>
      <c r="Y45">
        <v>0</v>
      </c>
      <c r="Z45">
        <v>13.1076</v>
      </c>
      <c r="AA45">
        <v>28.09872</v>
      </c>
      <c r="AB45">
        <v>41.864567000000001</v>
      </c>
      <c r="AC45">
        <v>28.419523000000002</v>
      </c>
      <c r="AD45">
        <v>38.286600999999997</v>
      </c>
      <c r="AE45">
        <v>51.987209</v>
      </c>
      <c r="AF45">
        <v>8.4434509999999996</v>
      </c>
      <c r="AG45">
        <v>41.438879</v>
      </c>
      <c r="AH45">
        <v>160.017672</v>
      </c>
      <c r="AI45">
        <v>16.070349</v>
      </c>
      <c r="AJ45">
        <v>0</v>
      </c>
      <c r="AK45">
        <v>55.053007999999998</v>
      </c>
      <c r="AL45">
        <v>81.34</v>
      </c>
      <c r="AM45">
        <v>5.5408150000000003</v>
      </c>
      <c r="AN45">
        <v>1.0687660000000001</v>
      </c>
      <c r="AO45">
        <v>19.11</v>
      </c>
      <c r="AP45">
        <v>6.4050000000000002</v>
      </c>
      <c r="AQ45">
        <v>0</v>
      </c>
      <c r="AR45">
        <v>47.472000000000001</v>
      </c>
      <c r="AS45">
        <v>33.873497</v>
      </c>
      <c r="AT45">
        <v>15.738567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0.58274400000000004</v>
      </c>
      <c r="BA45">
        <v>1.7545820000000001</v>
      </c>
      <c r="BB45">
        <v>1.4417500000000001</v>
      </c>
      <c r="BC45">
        <v>25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2511.6579680000004</v>
      </c>
    </row>
    <row r="46" spans="1:117">
      <c r="A46" t="s">
        <v>88</v>
      </c>
      <c r="B46">
        <v>0</v>
      </c>
      <c r="C46">
        <v>0</v>
      </c>
      <c r="D46">
        <v>4.0689000000000003E-2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377.14191599999998</v>
      </c>
      <c r="L46">
        <v>242.78450000000001</v>
      </c>
      <c r="M46">
        <v>93.32</v>
      </c>
      <c r="N46">
        <v>119.59</v>
      </c>
      <c r="O46">
        <v>125.29529100000001</v>
      </c>
      <c r="P46">
        <v>142</v>
      </c>
      <c r="Q46">
        <v>12.095110999999999</v>
      </c>
      <c r="R46">
        <v>37.362400000000001</v>
      </c>
      <c r="S46">
        <v>14.9213</v>
      </c>
      <c r="T46">
        <v>0.81</v>
      </c>
      <c r="U46">
        <v>418.77</v>
      </c>
      <c r="V46">
        <v>8.6989000000000001</v>
      </c>
      <c r="W46">
        <v>37.477699999999999</v>
      </c>
      <c r="X46">
        <v>147.5155</v>
      </c>
      <c r="Y46">
        <v>0</v>
      </c>
      <c r="Z46">
        <v>13.1076</v>
      </c>
      <c r="AA46">
        <v>28.09872</v>
      </c>
      <c r="AB46">
        <v>41.864567000000001</v>
      </c>
      <c r="AC46">
        <v>28.419523000000002</v>
      </c>
      <c r="AD46">
        <v>38.286600999999997</v>
      </c>
      <c r="AE46">
        <v>51.987209</v>
      </c>
      <c r="AF46">
        <v>8.4434509999999996</v>
      </c>
      <c r="AG46">
        <v>41.438879</v>
      </c>
      <c r="AH46">
        <v>160.017672</v>
      </c>
      <c r="AI46">
        <v>0</v>
      </c>
      <c r="AJ46">
        <v>0</v>
      </c>
      <c r="AK46">
        <v>55.053007999999998</v>
      </c>
      <c r="AL46">
        <v>81.34</v>
      </c>
      <c r="AM46">
        <v>5.5408150000000003</v>
      </c>
      <c r="AN46">
        <v>1.0687660000000001</v>
      </c>
      <c r="AO46">
        <v>19.11</v>
      </c>
      <c r="AP46">
        <v>6.4050000000000002</v>
      </c>
      <c r="AQ46">
        <v>0</v>
      </c>
      <c r="AR46">
        <v>51.887999999999998</v>
      </c>
      <c r="AS46">
        <v>33.873497</v>
      </c>
      <c r="AT46">
        <v>16.150786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0.58274400000000004</v>
      </c>
      <c r="BA46">
        <v>1.7545820000000001</v>
      </c>
      <c r="BB46">
        <v>1.4417500000000001</v>
      </c>
      <c r="BC46">
        <v>25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2490.8809350000001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377.14191599999998</v>
      </c>
      <c r="L47">
        <v>242.78450000000001</v>
      </c>
      <c r="M47">
        <v>93.32</v>
      </c>
      <c r="N47">
        <v>119.59</v>
      </c>
      <c r="O47">
        <v>125.29529100000001</v>
      </c>
      <c r="P47">
        <v>142</v>
      </c>
      <c r="Q47">
        <v>12.095110999999999</v>
      </c>
      <c r="R47">
        <v>37.362400000000001</v>
      </c>
      <c r="S47">
        <v>14.9213</v>
      </c>
      <c r="T47">
        <v>0.81</v>
      </c>
      <c r="U47">
        <v>418.77</v>
      </c>
      <c r="V47">
        <v>8.6989000000000001</v>
      </c>
      <c r="W47">
        <v>37.477699999999999</v>
      </c>
      <c r="X47">
        <v>147.5155</v>
      </c>
      <c r="Y47">
        <v>0</v>
      </c>
      <c r="Z47">
        <v>13.1076</v>
      </c>
      <c r="AA47">
        <v>28.09872</v>
      </c>
      <c r="AB47">
        <v>41.864567000000001</v>
      </c>
      <c r="AC47">
        <v>28.419523000000002</v>
      </c>
      <c r="AD47">
        <v>38.286600999999997</v>
      </c>
      <c r="AE47">
        <v>51.987209</v>
      </c>
      <c r="AF47">
        <v>8.4434509999999996</v>
      </c>
      <c r="AG47">
        <v>41.438879</v>
      </c>
      <c r="AH47">
        <v>160.017672</v>
      </c>
      <c r="AI47">
        <v>0</v>
      </c>
      <c r="AJ47">
        <v>0</v>
      </c>
      <c r="AK47">
        <v>55.053007999999998</v>
      </c>
      <c r="AL47">
        <v>81.34</v>
      </c>
      <c r="AM47">
        <v>5.5408150000000003</v>
      </c>
      <c r="AN47">
        <v>1.0687660000000001</v>
      </c>
      <c r="AO47">
        <v>19.11</v>
      </c>
      <c r="AP47">
        <v>6.4050000000000002</v>
      </c>
      <c r="AQ47">
        <v>0</v>
      </c>
      <c r="AR47">
        <v>51.887999999999998</v>
      </c>
      <c r="AS47">
        <v>33.873497</v>
      </c>
      <c r="AT47">
        <v>16.484999999999999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0</v>
      </c>
      <c r="BA47">
        <v>1.7545820000000001</v>
      </c>
      <c r="BB47">
        <v>1.4417500000000001</v>
      </c>
      <c r="BC47">
        <v>74.31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2539.9017160000003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377.14191599999998</v>
      </c>
      <c r="L48">
        <v>242.78450000000001</v>
      </c>
      <c r="M48">
        <v>93.287599999999998</v>
      </c>
      <c r="N48">
        <v>119.59</v>
      </c>
      <c r="O48">
        <v>125.29529100000001</v>
      </c>
      <c r="P48">
        <v>142</v>
      </c>
      <c r="Q48">
        <v>12.095110999999999</v>
      </c>
      <c r="R48">
        <v>37.362400000000001</v>
      </c>
      <c r="S48">
        <v>14.9213</v>
      </c>
      <c r="T48">
        <v>0.81</v>
      </c>
      <c r="U48">
        <v>418.77</v>
      </c>
      <c r="V48">
        <v>8.6989000000000001</v>
      </c>
      <c r="W48">
        <v>37.477699999999999</v>
      </c>
      <c r="X48">
        <v>147.5155</v>
      </c>
      <c r="Y48">
        <v>0</v>
      </c>
      <c r="Z48">
        <v>13.1076</v>
      </c>
      <c r="AA48">
        <v>28.09872</v>
      </c>
      <c r="AB48">
        <v>41.864567000000001</v>
      </c>
      <c r="AC48">
        <v>28.419523000000002</v>
      </c>
      <c r="AD48">
        <v>38.286600999999997</v>
      </c>
      <c r="AE48">
        <v>51.987209</v>
      </c>
      <c r="AF48">
        <v>8.4434509999999996</v>
      </c>
      <c r="AG48">
        <v>41.438879</v>
      </c>
      <c r="AH48">
        <v>160.017672</v>
      </c>
      <c r="AI48">
        <v>0</v>
      </c>
      <c r="AJ48">
        <v>0</v>
      </c>
      <c r="AK48">
        <v>55.053007999999998</v>
      </c>
      <c r="AL48">
        <v>81.34</v>
      </c>
      <c r="AM48">
        <v>11.081630000000001</v>
      </c>
      <c r="AN48">
        <v>1.0687660000000001</v>
      </c>
      <c r="AO48">
        <v>19.11</v>
      </c>
      <c r="AP48">
        <v>6.4050000000000002</v>
      </c>
      <c r="AQ48">
        <v>0</v>
      </c>
      <c r="AR48">
        <v>47.472000000000001</v>
      </c>
      <c r="AS48">
        <v>33.873497</v>
      </c>
      <c r="AT48">
        <v>14.891598999999999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0</v>
      </c>
      <c r="BA48">
        <v>1.7545820000000001</v>
      </c>
      <c r="BB48">
        <v>1.4417500000000001</v>
      </c>
      <c r="BC48">
        <v>74.31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2539.4007300000007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377.13506799999999</v>
      </c>
      <c r="L49">
        <v>243.78450000000001</v>
      </c>
      <c r="M49">
        <v>93.287599999999998</v>
      </c>
      <c r="N49">
        <v>119.59</v>
      </c>
      <c r="O49">
        <v>125.29529100000001</v>
      </c>
      <c r="P49">
        <v>142</v>
      </c>
      <c r="Q49">
        <v>12.095110999999999</v>
      </c>
      <c r="R49">
        <v>37.362400000000001</v>
      </c>
      <c r="S49">
        <v>14.9213</v>
      </c>
      <c r="T49">
        <v>0.81</v>
      </c>
      <c r="U49">
        <v>418.77</v>
      </c>
      <c r="V49">
        <v>8.6989000000000001</v>
      </c>
      <c r="W49">
        <v>37.477699999999999</v>
      </c>
      <c r="X49">
        <v>147.5155</v>
      </c>
      <c r="Y49">
        <v>0</v>
      </c>
      <c r="Z49">
        <v>13.1076</v>
      </c>
      <c r="AA49">
        <v>28.09872</v>
      </c>
      <c r="AB49">
        <v>41.864567000000001</v>
      </c>
      <c r="AC49">
        <v>20.381948999999999</v>
      </c>
      <c r="AD49">
        <v>38.286600999999997</v>
      </c>
      <c r="AE49">
        <v>51.987209</v>
      </c>
      <c r="AF49">
        <v>8.4434509999999996</v>
      </c>
      <c r="AG49">
        <v>41.438879</v>
      </c>
      <c r="AH49">
        <v>160.017672</v>
      </c>
      <c r="AI49">
        <v>0</v>
      </c>
      <c r="AJ49">
        <v>0</v>
      </c>
      <c r="AK49">
        <v>55.053007999999998</v>
      </c>
      <c r="AL49">
        <v>80.759</v>
      </c>
      <c r="AM49">
        <v>11.081630000000001</v>
      </c>
      <c r="AN49">
        <v>1.0687660000000001</v>
      </c>
      <c r="AO49">
        <v>18.521999999999998</v>
      </c>
      <c r="AP49">
        <v>6.4050000000000002</v>
      </c>
      <c r="AQ49">
        <v>0</v>
      </c>
      <c r="AR49">
        <v>47.472000000000001</v>
      </c>
      <c r="AS49">
        <v>33.873497</v>
      </c>
      <c r="AT49">
        <v>16.484999999999999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0</v>
      </c>
      <c r="BA49">
        <v>1.7545820000000001</v>
      </c>
      <c r="BB49">
        <v>1.4417500000000001</v>
      </c>
      <c r="BC49">
        <v>51.94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2510.4107090000007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377.13506799999999</v>
      </c>
      <c r="L50">
        <v>243.78450000000001</v>
      </c>
      <c r="M50">
        <v>93.287599999999998</v>
      </c>
      <c r="N50">
        <v>119.59</v>
      </c>
      <c r="O50">
        <v>125.29529100000001</v>
      </c>
      <c r="P50">
        <v>142</v>
      </c>
      <c r="Q50">
        <v>12.095110999999999</v>
      </c>
      <c r="R50">
        <v>37.362400000000001</v>
      </c>
      <c r="S50">
        <v>14.9213</v>
      </c>
      <c r="T50">
        <v>0.81</v>
      </c>
      <c r="U50">
        <v>418.77</v>
      </c>
      <c r="V50">
        <v>8.6989000000000001</v>
      </c>
      <c r="W50">
        <v>37.477699999999999</v>
      </c>
      <c r="X50">
        <v>147.5155</v>
      </c>
      <c r="Y50">
        <v>0</v>
      </c>
      <c r="Z50">
        <v>13.1076</v>
      </c>
      <c r="AA50">
        <v>28.09872</v>
      </c>
      <c r="AB50">
        <v>41.864567000000001</v>
      </c>
      <c r="AC50">
        <v>20.381948999999999</v>
      </c>
      <c r="AD50">
        <v>38.286600999999997</v>
      </c>
      <c r="AE50">
        <v>51.987209</v>
      </c>
      <c r="AF50">
        <v>8.4434509999999996</v>
      </c>
      <c r="AG50">
        <v>41.438879</v>
      </c>
      <c r="AH50">
        <v>160.017672</v>
      </c>
      <c r="AI50">
        <v>0</v>
      </c>
      <c r="AJ50">
        <v>0</v>
      </c>
      <c r="AK50">
        <v>55.053007999999998</v>
      </c>
      <c r="AL50">
        <v>80.759</v>
      </c>
      <c r="AM50">
        <v>11.081630000000001</v>
      </c>
      <c r="AN50">
        <v>1.0687660000000001</v>
      </c>
      <c r="AO50">
        <v>18.521999999999998</v>
      </c>
      <c r="AP50">
        <v>6.4050000000000002</v>
      </c>
      <c r="AQ50">
        <v>0</v>
      </c>
      <c r="AR50">
        <v>47.472000000000001</v>
      </c>
      <c r="AS50">
        <v>33.873497</v>
      </c>
      <c r="AT50">
        <v>16.484999999999999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0</v>
      </c>
      <c r="BA50">
        <v>1.7545820000000001</v>
      </c>
      <c r="BB50">
        <v>1.4417500000000001</v>
      </c>
      <c r="BC50">
        <v>62.04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2520.5107090000006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377.15687700000001</v>
      </c>
      <c r="L51">
        <v>243.78450000000001</v>
      </c>
      <c r="M51">
        <v>93.287599999999998</v>
      </c>
      <c r="N51">
        <v>119.59</v>
      </c>
      <c r="O51">
        <v>125.29529100000001</v>
      </c>
      <c r="P51">
        <v>142</v>
      </c>
      <c r="Q51">
        <v>12.095110999999999</v>
      </c>
      <c r="R51">
        <v>37.362400000000001</v>
      </c>
      <c r="S51">
        <v>14.9213</v>
      </c>
      <c r="T51">
        <v>0.81</v>
      </c>
      <c r="U51">
        <v>418.77</v>
      </c>
      <c r="V51">
        <v>8.6989000000000001</v>
      </c>
      <c r="W51">
        <v>43.136805000000003</v>
      </c>
      <c r="X51">
        <v>147.5155</v>
      </c>
      <c r="Y51">
        <v>0</v>
      </c>
      <c r="Z51">
        <v>13.1076</v>
      </c>
      <c r="AA51">
        <v>28.09872</v>
      </c>
      <c r="AB51">
        <v>41.864567000000001</v>
      </c>
      <c r="AC51">
        <v>20.381948999999999</v>
      </c>
      <c r="AD51">
        <v>38.286600999999997</v>
      </c>
      <c r="AE51">
        <v>51.987209</v>
      </c>
      <c r="AF51">
        <v>8.4434509999999996</v>
      </c>
      <c r="AG51">
        <v>41.438879</v>
      </c>
      <c r="AH51">
        <v>160.017672</v>
      </c>
      <c r="AI51">
        <v>0</v>
      </c>
      <c r="AJ51">
        <v>0</v>
      </c>
      <c r="AK51">
        <v>55.053007999999998</v>
      </c>
      <c r="AL51">
        <v>80.177999999999997</v>
      </c>
      <c r="AM51">
        <v>11.081630000000001</v>
      </c>
      <c r="AN51">
        <v>1.0687660000000001</v>
      </c>
      <c r="AO51">
        <v>19.11</v>
      </c>
      <c r="AP51">
        <v>12.169499999999999</v>
      </c>
      <c r="AQ51">
        <v>0</v>
      </c>
      <c r="AR51">
        <v>47.472000000000001</v>
      </c>
      <c r="AS51">
        <v>33.873497</v>
      </c>
      <c r="AT51">
        <v>16.484999999999999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0</v>
      </c>
      <c r="BA51">
        <v>1.7545820000000001</v>
      </c>
      <c r="BB51">
        <v>1.4417500000000001</v>
      </c>
      <c r="BC51">
        <v>25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2494.9231230000009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377.15687700000001</v>
      </c>
      <c r="L52">
        <v>243.78450000000001</v>
      </c>
      <c r="M52">
        <v>93.287599999999998</v>
      </c>
      <c r="N52">
        <v>119.59</v>
      </c>
      <c r="O52">
        <v>125.29529100000001</v>
      </c>
      <c r="P52">
        <v>142</v>
      </c>
      <c r="Q52">
        <v>12.095110999999999</v>
      </c>
      <c r="R52">
        <v>37.362400000000001</v>
      </c>
      <c r="S52">
        <v>14.9213</v>
      </c>
      <c r="T52">
        <v>0.81</v>
      </c>
      <c r="U52">
        <v>418.77</v>
      </c>
      <c r="V52">
        <v>8.6989000000000001</v>
      </c>
      <c r="W52">
        <v>43.865099999999998</v>
      </c>
      <c r="X52">
        <v>147.5155</v>
      </c>
      <c r="Y52">
        <v>0</v>
      </c>
      <c r="Z52">
        <v>13.1076</v>
      </c>
      <c r="AA52">
        <v>28.09872</v>
      </c>
      <c r="AB52">
        <v>41.864567000000001</v>
      </c>
      <c r="AC52">
        <v>20.381948999999999</v>
      </c>
      <c r="AD52">
        <v>38.286600999999997</v>
      </c>
      <c r="AE52">
        <v>51.987209</v>
      </c>
      <c r="AF52">
        <v>8.4434509999999996</v>
      </c>
      <c r="AG52">
        <v>41.438879</v>
      </c>
      <c r="AH52">
        <v>160.017672</v>
      </c>
      <c r="AI52">
        <v>0</v>
      </c>
      <c r="AJ52">
        <v>0</v>
      </c>
      <c r="AK52">
        <v>55.053007999999998</v>
      </c>
      <c r="AL52">
        <v>80.177999999999997</v>
      </c>
      <c r="AM52">
        <v>11.081630000000001</v>
      </c>
      <c r="AN52">
        <v>1.0687660000000001</v>
      </c>
      <c r="AO52">
        <v>19.11</v>
      </c>
      <c r="AP52">
        <v>12.169499999999999</v>
      </c>
      <c r="AQ52">
        <v>0</v>
      </c>
      <c r="AR52">
        <v>47.472000000000001</v>
      </c>
      <c r="AS52">
        <v>33.873497</v>
      </c>
      <c r="AT52">
        <v>16.484999999999999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0</v>
      </c>
      <c r="BA52">
        <v>1.7545820000000001</v>
      </c>
      <c r="BB52">
        <v>1.4417500000000001</v>
      </c>
      <c r="BC52">
        <v>25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2495.6514180000008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377.15687700000001</v>
      </c>
      <c r="L53">
        <v>335.62102900000002</v>
      </c>
      <c r="M53">
        <v>93.287599999999998</v>
      </c>
      <c r="N53">
        <v>119.59</v>
      </c>
      <c r="O53">
        <v>125.29529100000001</v>
      </c>
      <c r="P53">
        <v>142</v>
      </c>
      <c r="Q53">
        <v>12.010007</v>
      </c>
      <c r="R53">
        <v>23.319217999999999</v>
      </c>
      <c r="S53">
        <v>14.275309999999999</v>
      </c>
      <c r="T53">
        <v>0.40923999999999999</v>
      </c>
      <c r="U53">
        <v>418.77</v>
      </c>
      <c r="V53">
        <v>8.5376999999999992</v>
      </c>
      <c r="W53">
        <v>42.865299999999998</v>
      </c>
      <c r="X53">
        <v>147.5155</v>
      </c>
      <c r="Y53">
        <v>0</v>
      </c>
      <c r="Z53">
        <v>13.1076</v>
      </c>
      <c r="AA53">
        <v>28.09872</v>
      </c>
      <c r="AB53">
        <v>41.864567000000001</v>
      </c>
      <c r="AC53">
        <v>20.381948999999999</v>
      </c>
      <c r="AD53">
        <v>38.286600999999997</v>
      </c>
      <c r="AE53">
        <v>51.987209</v>
      </c>
      <c r="AF53">
        <v>8.4434509999999996</v>
      </c>
      <c r="AG53">
        <v>41.438879</v>
      </c>
      <c r="AH53">
        <v>160.017672</v>
      </c>
      <c r="AI53">
        <v>0</v>
      </c>
      <c r="AJ53">
        <v>0</v>
      </c>
      <c r="AK53">
        <v>55.053007999999998</v>
      </c>
      <c r="AL53">
        <v>80.177999999999997</v>
      </c>
      <c r="AM53">
        <v>11.081630000000001</v>
      </c>
      <c r="AN53">
        <v>1.0687660000000001</v>
      </c>
      <c r="AO53">
        <v>19.11</v>
      </c>
      <c r="AP53">
        <v>12.169499999999999</v>
      </c>
      <c r="AQ53">
        <v>0</v>
      </c>
      <c r="AR53">
        <v>47.472000000000001</v>
      </c>
      <c r="AS53">
        <v>33.873497</v>
      </c>
      <c r="AT53">
        <v>16.110378000000001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0</v>
      </c>
      <c r="BA53">
        <v>1.7545820000000001</v>
      </c>
      <c r="BB53">
        <v>1.4417500000000001</v>
      </c>
      <c r="BC53">
        <v>25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2570.7772890000001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377.15687700000001</v>
      </c>
      <c r="L54">
        <v>337.65609999999998</v>
      </c>
      <c r="M54">
        <v>93.287599999999998</v>
      </c>
      <c r="N54">
        <v>119.59</v>
      </c>
      <c r="O54">
        <v>125.29529100000001</v>
      </c>
      <c r="P54">
        <v>142</v>
      </c>
      <c r="Q54">
        <v>12.010007</v>
      </c>
      <c r="R54">
        <v>23.319217999999999</v>
      </c>
      <c r="S54">
        <v>14.275309999999999</v>
      </c>
      <c r="T54">
        <v>0.40923999999999999</v>
      </c>
      <c r="U54">
        <v>418.77</v>
      </c>
      <c r="V54">
        <v>8.5376999999999992</v>
      </c>
      <c r="W54">
        <v>42.865299999999998</v>
      </c>
      <c r="X54">
        <v>147.5155</v>
      </c>
      <c r="Y54">
        <v>0</v>
      </c>
      <c r="Z54">
        <v>13.1076</v>
      </c>
      <c r="AA54">
        <v>28.09872</v>
      </c>
      <c r="AB54">
        <v>41.864567000000001</v>
      </c>
      <c r="AC54">
        <v>20.381948999999999</v>
      </c>
      <c r="AD54">
        <v>38.286600999999997</v>
      </c>
      <c r="AE54">
        <v>51.987209</v>
      </c>
      <c r="AF54">
        <v>8.4434509999999996</v>
      </c>
      <c r="AG54">
        <v>41.438879</v>
      </c>
      <c r="AH54">
        <v>160.017672</v>
      </c>
      <c r="AI54">
        <v>0</v>
      </c>
      <c r="AJ54">
        <v>0</v>
      </c>
      <c r="AK54">
        <v>55.053007999999998</v>
      </c>
      <c r="AL54">
        <v>80.177999999999997</v>
      </c>
      <c r="AM54">
        <v>11.081630000000001</v>
      </c>
      <c r="AN54">
        <v>1.0687660000000001</v>
      </c>
      <c r="AO54">
        <v>19.11</v>
      </c>
      <c r="AP54">
        <v>12.169499999999999</v>
      </c>
      <c r="AQ54">
        <v>0</v>
      </c>
      <c r="AR54">
        <v>47.472000000000001</v>
      </c>
      <c r="AS54">
        <v>33.873497</v>
      </c>
      <c r="AT54">
        <v>16.484999999999999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0</v>
      </c>
      <c r="BA54">
        <v>1.7545820000000001</v>
      </c>
      <c r="BB54">
        <v>1.4417500000000001</v>
      </c>
      <c r="BC54">
        <v>25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2573.1869820000006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377.15687700000001</v>
      </c>
      <c r="L55">
        <v>337.65609999999998</v>
      </c>
      <c r="M55">
        <v>93.287599999999998</v>
      </c>
      <c r="N55">
        <v>119.59</v>
      </c>
      <c r="O55">
        <v>125.29529100000001</v>
      </c>
      <c r="P55">
        <v>142</v>
      </c>
      <c r="Q55">
        <v>12.010007</v>
      </c>
      <c r="R55">
        <v>23.319217999999999</v>
      </c>
      <c r="S55">
        <v>14.275309999999999</v>
      </c>
      <c r="T55">
        <v>0.40923999999999999</v>
      </c>
      <c r="U55">
        <v>418.77</v>
      </c>
      <c r="V55">
        <v>5.5777000000000001</v>
      </c>
      <c r="W55">
        <v>29.135300000000001</v>
      </c>
      <c r="X55">
        <v>147.5155</v>
      </c>
      <c r="Y55">
        <v>0</v>
      </c>
      <c r="Z55">
        <v>13.1076</v>
      </c>
      <c r="AA55">
        <v>28.09872</v>
      </c>
      <c r="AB55">
        <v>41.864567000000001</v>
      </c>
      <c r="AC55">
        <v>20.381948999999999</v>
      </c>
      <c r="AD55">
        <v>38.286600999999997</v>
      </c>
      <c r="AE55">
        <v>51.987209</v>
      </c>
      <c r="AF55">
        <v>8.4434509999999996</v>
      </c>
      <c r="AG55">
        <v>41.438879</v>
      </c>
      <c r="AH55">
        <v>160.017672</v>
      </c>
      <c r="AI55">
        <v>0</v>
      </c>
      <c r="AJ55">
        <v>0</v>
      </c>
      <c r="AK55">
        <v>55.053007999999998</v>
      </c>
      <c r="AL55">
        <v>80.177999999999997</v>
      </c>
      <c r="AM55">
        <v>11.081630000000001</v>
      </c>
      <c r="AN55">
        <v>1.0687660000000001</v>
      </c>
      <c r="AO55">
        <v>19.11</v>
      </c>
      <c r="AP55">
        <v>8.9670000000000005</v>
      </c>
      <c r="AQ55">
        <v>0</v>
      </c>
      <c r="AR55">
        <v>51.887999999999998</v>
      </c>
      <c r="AS55">
        <v>33.873497</v>
      </c>
      <c r="AT55">
        <v>16.484999999999999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0</v>
      </c>
      <c r="BA55">
        <v>1.7545820000000001</v>
      </c>
      <c r="BB55">
        <v>1.4417500000000001</v>
      </c>
      <c r="BC55">
        <v>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2557.710482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377.15687700000001</v>
      </c>
      <c r="L56">
        <v>337.65609999999998</v>
      </c>
      <c r="M56">
        <v>93.287599999999998</v>
      </c>
      <c r="N56">
        <v>119.59</v>
      </c>
      <c r="O56">
        <v>125.29529100000001</v>
      </c>
      <c r="P56">
        <v>142</v>
      </c>
      <c r="Q56">
        <v>12.010007</v>
      </c>
      <c r="R56">
        <v>28.5716</v>
      </c>
      <c r="S56">
        <v>14.275309999999999</v>
      </c>
      <c r="T56">
        <v>0.40923999999999999</v>
      </c>
      <c r="U56">
        <v>418.77</v>
      </c>
      <c r="V56">
        <v>8.5388000000000002</v>
      </c>
      <c r="W56">
        <v>29.135300000000001</v>
      </c>
      <c r="X56">
        <v>147.5155</v>
      </c>
      <c r="Y56">
        <v>0</v>
      </c>
      <c r="Z56">
        <v>13.1076</v>
      </c>
      <c r="AA56">
        <v>28.09872</v>
      </c>
      <c r="AB56">
        <v>41.864567000000001</v>
      </c>
      <c r="AC56">
        <v>20.381948999999999</v>
      </c>
      <c r="AD56">
        <v>38.286600999999997</v>
      </c>
      <c r="AE56">
        <v>51.987209</v>
      </c>
      <c r="AF56">
        <v>8.4434509999999996</v>
      </c>
      <c r="AG56">
        <v>41.438879</v>
      </c>
      <c r="AH56">
        <v>160.017672</v>
      </c>
      <c r="AI56">
        <v>0</v>
      </c>
      <c r="AJ56">
        <v>0</v>
      </c>
      <c r="AK56">
        <v>55.053007999999998</v>
      </c>
      <c r="AL56">
        <v>80.177999999999997</v>
      </c>
      <c r="AM56">
        <v>11.081630000000001</v>
      </c>
      <c r="AN56">
        <v>1.0687660000000001</v>
      </c>
      <c r="AO56">
        <v>19.11</v>
      </c>
      <c r="AP56">
        <v>8.9670000000000005</v>
      </c>
      <c r="AQ56">
        <v>0</v>
      </c>
      <c r="AR56">
        <v>51.887999999999998</v>
      </c>
      <c r="AS56">
        <v>33.873497</v>
      </c>
      <c r="AT56">
        <v>16.484999999999999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0</v>
      </c>
      <c r="BA56">
        <v>1.7545820000000001</v>
      </c>
      <c r="BB56">
        <v>1.4417500000000001</v>
      </c>
      <c r="BC56">
        <v>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2565.9239640000001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377.15687700000001</v>
      </c>
      <c r="L57">
        <v>280.40237000000002</v>
      </c>
      <c r="M57">
        <v>93.287599999999998</v>
      </c>
      <c r="N57">
        <v>119.59</v>
      </c>
      <c r="O57">
        <v>125.29529100000001</v>
      </c>
      <c r="P57">
        <v>142</v>
      </c>
      <c r="Q57">
        <v>12.010007</v>
      </c>
      <c r="R57">
        <v>28.5716</v>
      </c>
      <c r="S57">
        <v>14.275309999999999</v>
      </c>
      <c r="T57">
        <v>0.40923999999999999</v>
      </c>
      <c r="U57">
        <v>418.77</v>
      </c>
      <c r="V57">
        <v>8.5388000000000002</v>
      </c>
      <c r="W57">
        <v>29.135300000000001</v>
      </c>
      <c r="X57">
        <v>147.5155</v>
      </c>
      <c r="Y57">
        <v>0</v>
      </c>
      <c r="Z57">
        <v>13.1076</v>
      </c>
      <c r="AA57">
        <v>28.09872</v>
      </c>
      <c r="AB57">
        <v>41.864567000000001</v>
      </c>
      <c r="AC57">
        <v>20.381948999999999</v>
      </c>
      <c r="AD57">
        <v>38.286600999999997</v>
      </c>
      <c r="AE57">
        <v>51.987209</v>
      </c>
      <c r="AF57">
        <v>8.4434509999999996</v>
      </c>
      <c r="AG57">
        <v>41.438879</v>
      </c>
      <c r="AH57">
        <v>160.017672</v>
      </c>
      <c r="AI57">
        <v>0</v>
      </c>
      <c r="AJ57">
        <v>0</v>
      </c>
      <c r="AK57">
        <v>55.053007999999998</v>
      </c>
      <c r="AL57">
        <v>80.759</v>
      </c>
      <c r="AM57">
        <v>11.081630000000001</v>
      </c>
      <c r="AN57">
        <v>1.0687660000000001</v>
      </c>
      <c r="AO57">
        <v>19.11</v>
      </c>
      <c r="AP57">
        <v>8.9670000000000005</v>
      </c>
      <c r="AQ57">
        <v>0</v>
      </c>
      <c r="AR57">
        <v>47.472000000000001</v>
      </c>
      <c r="AS57">
        <v>33.873497</v>
      </c>
      <c r="AT57">
        <v>16.484999999999999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0</v>
      </c>
      <c r="BA57">
        <v>1.7545820000000001</v>
      </c>
      <c r="BB57">
        <v>1.4417500000000001</v>
      </c>
      <c r="BC57">
        <v>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2504.835234000001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377.15687700000001</v>
      </c>
      <c r="L58">
        <v>248.31610000000001</v>
      </c>
      <c r="M58">
        <v>93.287599999999998</v>
      </c>
      <c r="N58">
        <v>119.59</v>
      </c>
      <c r="O58">
        <v>125.29529100000001</v>
      </c>
      <c r="P58">
        <v>142</v>
      </c>
      <c r="Q58">
        <v>12.010007</v>
      </c>
      <c r="R58">
        <v>28.5716</v>
      </c>
      <c r="S58">
        <v>14.275309999999999</v>
      </c>
      <c r="T58">
        <v>0.40923999999999999</v>
      </c>
      <c r="U58">
        <v>418.77</v>
      </c>
      <c r="V58">
        <v>8.5388000000000002</v>
      </c>
      <c r="W58">
        <v>29.135300000000001</v>
      </c>
      <c r="X58">
        <v>147.5155</v>
      </c>
      <c r="Y58">
        <v>0</v>
      </c>
      <c r="Z58">
        <v>13.1076</v>
      </c>
      <c r="AA58">
        <v>28.09872</v>
      </c>
      <c r="AB58">
        <v>41.864567000000001</v>
      </c>
      <c r="AC58">
        <v>20.381948999999999</v>
      </c>
      <c r="AD58">
        <v>38.286600999999997</v>
      </c>
      <c r="AE58">
        <v>51.987209</v>
      </c>
      <c r="AF58">
        <v>8.4434509999999996</v>
      </c>
      <c r="AG58">
        <v>41.438879</v>
      </c>
      <c r="AH58">
        <v>160.017672</v>
      </c>
      <c r="AI58">
        <v>0</v>
      </c>
      <c r="AJ58">
        <v>0</v>
      </c>
      <c r="AK58">
        <v>55.053007999999998</v>
      </c>
      <c r="AL58">
        <v>80.759</v>
      </c>
      <c r="AM58">
        <v>11.081630000000001</v>
      </c>
      <c r="AN58">
        <v>1.0687660000000001</v>
      </c>
      <c r="AO58">
        <v>19.11</v>
      </c>
      <c r="AP58">
        <v>8.9670000000000005</v>
      </c>
      <c r="AQ58">
        <v>0</v>
      </c>
      <c r="AR58">
        <v>47.472000000000001</v>
      </c>
      <c r="AS58">
        <v>33.873497</v>
      </c>
      <c r="AT58">
        <v>14.80888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0</v>
      </c>
      <c r="BA58">
        <v>1.7545820000000001</v>
      </c>
      <c r="BB58">
        <v>1.4417500000000001</v>
      </c>
      <c r="BC58">
        <v>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2471.0728440000007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377.15687700000001</v>
      </c>
      <c r="L59">
        <v>240.32509200000001</v>
      </c>
      <c r="M59">
        <v>93.287599999999998</v>
      </c>
      <c r="N59">
        <v>119.59</v>
      </c>
      <c r="O59">
        <v>125.29529100000001</v>
      </c>
      <c r="P59">
        <v>142</v>
      </c>
      <c r="Q59">
        <v>12.010007</v>
      </c>
      <c r="R59">
        <v>28.5716</v>
      </c>
      <c r="S59">
        <v>14.275309999999999</v>
      </c>
      <c r="T59">
        <v>0.40923999999999999</v>
      </c>
      <c r="U59">
        <v>418.77</v>
      </c>
      <c r="V59">
        <v>8.5388000000000002</v>
      </c>
      <c r="W59">
        <v>29.135300000000001</v>
      </c>
      <c r="X59">
        <v>147.5155</v>
      </c>
      <c r="Y59">
        <v>0</v>
      </c>
      <c r="Z59">
        <v>6.5537999999999998</v>
      </c>
      <c r="AA59">
        <v>28.09872</v>
      </c>
      <c r="AB59">
        <v>41.864567000000001</v>
      </c>
      <c r="AC59">
        <v>20.381948999999999</v>
      </c>
      <c r="AD59">
        <v>38.286600999999997</v>
      </c>
      <c r="AE59">
        <v>51.987209</v>
      </c>
      <c r="AF59">
        <v>8.4434509999999996</v>
      </c>
      <c r="AG59">
        <v>41.438879</v>
      </c>
      <c r="AH59">
        <v>160.017672</v>
      </c>
      <c r="AI59">
        <v>0</v>
      </c>
      <c r="AJ59">
        <v>0</v>
      </c>
      <c r="AK59">
        <v>55.053007999999998</v>
      </c>
      <c r="AL59">
        <v>80.759</v>
      </c>
      <c r="AM59">
        <v>11.081630000000001</v>
      </c>
      <c r="AN59">
        <v>1.0687660000000001</v>
      </c>
      <c r="AO59">
        <v>19.11</v>
      </c>
      <c r="AP59">
        <v>12.169499999999999</v>
      </c>
      <c r="AQ59">
        <v>17.246441000000001</v>
      </c>
      <c r="AR59">
        <v>47.472000000000001</v>
      </c>
      <c r="AS59">
        <v>33.873497</v>
      </c>
      <c r="AT59">
        <v>16.484999999999999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0</v>
      </c>
      <c r="BA59">
        <v>1.7545820000000001</v>
      </c>
      <c r="BB59">
        <v>1.4417500000000001</v>
      </c>
      <c r="BC59">
        <v>25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2478.6530970000003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377.15687700000001</v>
      </c>
      <c r="L60">
        <v>248.31610000000001</v>
      </c>
      <c r="M60">
        <v>93.287599999999998</v>
      </c>
      <c r="N60">
        <v>119.59</v>
      </c>
      <c r="O60">
        <v>125.29529100000001</v>
      </c>
      <c r="P60">
        <v>142</v>
      </c>
      <c r="Q60">
        <v>12.010007</v>
      </c>
      <c r="R60">
        <v>28.839200000000002</v>
      </c>
      <c r="S60">
        <v>14.275309999999999</v>
      </c>
      <c r="T60">
        <v>0.40923999999999999</v>
      </c>
      <c r="U60">
        <v>418.77</v>
      </c>
      <c r="V60">
        <v>8.5388000000000002</v>
      </c>
      <c r="W60">
        <v>29.135300000000001</v>
      </c>
      <c r="X60">
        <v>147.5155</v>
      </c>
      <c r="Y60">
        <v>0</v>
      </c>
      <c r="Z60">
        <v>6.5537999999999998</v>
      </c>
      <c r="AA60">
        <v>28.09872</v>
      </c>
      <c r="AB60">
        <v>41.864567000000001</v>
      </c>
      <c r="AC60">
        <v>20.381948999999999</v>
      </c>
      <c r="AD60">
        <v>38.286600999999997</v>
      </c>
      <c r="AE60">
        <v>51.987209</v>
      </c>
      <c r="AF60">
        <v>8.4434509999999996</v>
      </c>
      <c r="AG60">
        <v>41.438879</v>
      </c>
      <c r="AH60">
        <v>160.017672</v>
      </c>
      <c r="AI60">
        <v>0</v>
      </c>
      <c r="AJ60">
        <v>0</v>
      </c>
      <c r="AK60">
        <v>55.053007999999998</v>
      </c>
      <c r="AL60">
        <v>80.759</v>
      </c>
      <c r="AM60">
        <v>11.081630000000001</v>
      </c>
      <c r="AN60">
        <v>1.0687660000000001</v>
      </c>
      <c r="AO60">
        <v>19.11</v>
      </c>
      <c r="AP60">
        <v>12.169499999999999</v>
      </c>
      <c r="AQ60">
        <v>25.869661000000001</v>
      </c>
      <c r="AR60">
        <v>47.472000000000001</v>
      </c>
      <c r="AS60">
        <v>33.873497</v>
      </c>
      <c r="AT60">
        <v>16.484999999999999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0</v>
      </c>
      <c r="BA60">
        <v>1.7545820000000001</v>
      </c>
      <c r="BB60">
        <v>1.4417500000000001</v>
      </c>
      <c r="BC60">
        <v>25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2495.5349250000008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377.15687700000001</v>
      </c>
      <c r="L61">
        <v>316.31610000000001</v>
      </c>
      <c r="M61">
        <v>93.287599999999998</v>
      </c>
      <c r="N61">
        <v>119.59</v>
      </c>
      <c r="O61">
        <v>125.29529100000001</v>
      </c>
      <c r="P61">
        <v>142</v>
      </c>
      <c r="Q61">
        <v>12.010007</v>
      </c>
      <c r="R61">
        <v>28.839200000000002</v>
      </c>
      <c r="S61">
        <v>14.275309999999999</v>
      </c>
      <c r="T61">
        <v>0.40923999999999999</v>
      </c>
      <c r="U61">
        <v>418.77</v>
      </c>
      <c r="V61">
        <v>8.5388000000000002</v>
      </c>
      <c r="W61">
        <v>29.135300000000001</v>
      </c>
      <c r="X61">
        <v>147.5155</v>
      </c>
      <c r="Y61">
        <v>0</v>
      </c>
      <c r="Z61">
        <v>6.5537999999999998</v>
      </c>
      <c r="AA61">
        <v>28.09872</v>
      </c>
      <c r="AB61">
        <v>41.864567000000001</v>
      </c>
      <c r="AC61">
        <v>20.381948999999999</v>
      </c>
      <c r="AD61">
        <v>38.286600999999997</v>
      </c>
      <c r="AE61">
        <v>51.987209</v>
      </c>
      <c r="AF61">
        <v>8.4434509999999996</v>
      </c>
      <c r="AG61">
        <v>41.438879</v>
      </c>
      <c r="AH61">
        <v>160.017672</v>
      </c>
      <c r="AI61">
        <v>0</v>
      </c>
      <c r="AJ61">
        <v>0</v>
      </c>
      <c r="AK61">
        <v>55.053007999999998</v>
      </c>
      <c r="AL61">
        <v>80.759</v>
      </c>
      <c r="AM61">
        <v>16.588864999999998</v>
      </c>
      <c r="AN61">
        <v>1.0687660000000001</v>
      </c>
      <c r="AO61">
        <v>19.11</v>
      </c>
      <c r="AP61">
        <v>8.9670000000000005</v>
      </c>
      <c r="AQ61">
        <v>25.869661000000001</v>
      </c>
      <c r="AR61">
        <v>47.472000000000001</v>
      </c>
      <c r="AS61">
        <v>33.873497</v>
      </c>
      <c r="AT61">
        <v>16.484999999999999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0</v>
      </c>
      <c r="BA61">
        <v>1.7545820000000001</v>
      </c>
      <c r="BB61">
        <v>1.4417500000000001</v>
      </c>
      <c r="BC61">
        <v>41.84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2582.6796600000007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377.15687700000001</v>
      </c>
      <c r="L62">
        <v>307.31610000000001</v>
      </c>
      <c r="M62">
        <v>93.287599999999998</v>
      </c>
      <c r="N62">
        <v>119.59</v>
      </c>
      <c r="O62">
        <v>125.29529100000001</v>
      </c>
      <c r="P62">
        <v>142</v>
      </c>
      <c r="Q62">
        <v>12.010007</v>
      </c>
      <c r="R62">
        <v>28.839200000000002</v>
      </c>
      <c r="S62">
        <v>14.275309999999999</v>
      </c>
      <c r="T62">
        <v>0.40923999999999999</v>
      </c>
      <c r="U62">
        <v>418.77</v>
      </c>
      <c r="V62">
        <v>8.5388000000000002</v>
      </c>
      <c r="W62">
        <v>29.135300000000001</v>
      </c>
      <c r="X62">
        <v>147.5155</v>
      </c>
      <c r="Y62">
        <v>0</v>
      </c>
      <c r="Z62">
        <v>6.5537999999999998</v>
      </c>
      <c r="AA62">
        <v>28.09872</v>
      </c>
      <c r="AB62">
        <v>41.864567000000001</v>
      </c>
      <c r="AC62">
        <v>20.381948999999999</v>
      </c>
      <c r="AD62">
        <v>38.286600999999997</v>
      </c>
      <c r="AE62">
        <v>51.987209</v>
      </c>
      <c r="AF62">
        <v>8.4434509999999996</v>
      </c>
      <c r="AG62">
        <v>41.438879</v>
      </c>
      <c r="AH62">
        <v>160.017672</v>
      </c>
      <c r="AI62">
        <v>0</v>
      </c>
      <c r="AJ62">
        <v>0</v>
      </c>
      <c r="AK62">
        <v>55.053007999999998</v>
      </c>
      <c r="AL62">
        <v>80.759</v>
      </c>
      <c r="AM62">
        <v>16.588864999999998</v>
      </c>
      <c r="AN62">
        <v>1.0687660000000001</v>
      </c>
      <c r="AO62">
        <v>19.11</v>
      </c>
      <c r="AP62">
        <v>8.9670000000000005</v>
      </c>
      <c r="AQ62">
        <v>25.869661000000001</v>
      </c>
      <c r="AR62">
        <v>47.472000000000001</v>
      </c>
      <c r="AS62">
        <v>33.873497</v>
      </c>
      <c r="AT62">
        <v>16.484999999999999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0</v>
      </c>
      <c r="BA62">
        <v>1.7545820000000001</v>
      </c>
      <c r="BB62">
        <v>1.4417500000000001</v>
      </c>
      <c r="BC62">
        <v>41.84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2573.6796600000007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377.17057299999999</v>
      </c>
      <c r="L63">
        <v>347.31610000000001</v>
      </c>
      <c r="M63">
        <v>93.287599999999998</v>
      </c>
      <c r="N63">
        <v>119.59</v>
      </c>
      <c r="O63">
        <v>125.29529100000001</v>
      </c>
      <c r="P63">
        <v>142</v>
      </c>
      <c r="Q63">
        <v>12.010007</v>
      </c>
      <c r="R63">
        <v>28.839200000000002</v>
      </c>
      <c r="S63">
        <v>14.275309999999999</v>
      </c>
      <c r="T63">
        <v>0.40923999999999999</v>
      </c>
      <c r="U63">
        <v>418.77</v>
      </c>
      <c r="V63">
        <v>8.5388000000000002</v>
      </c>
      <c r="W63">
        <v>29.135300000000001</v>
      </c>
      <c r="X63">
        <v>147.5155</v>
      </c>
      <c r="Y63">
        <v>0</v>
      </c>
      <c r="Z63">
        <v>6.5537999999999998</v>
      </c>
      <c r="AA63">
        <v>28.09872</v>
      </c>
      <c r="AB63">
        <v>41.864567000000001</v>
      </c>
      <c r="AC63">
        <v>20.381948999999999</v>
      </c>
      <c r="AD63">
        <v>38.286600999999997</v>
      </c>
      <c r="AE63">
        <v>51.987209</v>
      </c>
      <c r="AF63">
        <v>8.4434509999999996</v>
      </c>
      <c r="AG63">
        <v>41.438879</v>
      </c>
      <c r="AH63">
        <v>160.017672</v>
      </c>
      <c r="AI63">
        <v>0</v>
      </c>
      <c r="AJ63">
        <v>0</v>
      </c>
      <c r="AK63">
        <v>55.053007999999998</v>
      </c>
      <c r="AL63">
        <v>80.759</v>
      </c>
      <c r="AM63">
        <v>16.588864999999998</v>
      </c>
      <c r="AN63">
        <v>1.0687660000000001</v>
      </c>
      <c r="AO63">
        <v>19.11</v>
      </c>
      <c r="AP63">
        <v>8.9670000000000005</v>
      </c>
      <c r="AQ63">
        <v>25.869661000000001</v>
      </c>
      <c r="AR63">
        <v>47.472000000000001</v>
      </c>
      <c r="AS63">
        <v>33.873497</v>
      </c>
      <c r="AT63">
        <v>16.484999999999999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0</v>
      </c>
      <c r="BA63">
        <v>1.7545820000000001</v>
      </c>
      <c r="BB63">
        <v>1.4417500000000001</v>
      </c>
      <c r="BC63">
        <v>25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2596.8533560000005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377.17057299999999</v>
      </c>
      <c r="L64">
        <v>326.31610000000001</v>
      </c>
      <c r="M64">
        <v>93.287599999999998</v>
      </c>
      <c r="N64">
        <v>119.59</v>
      </c>
      <c r="O64">
        <v>125.29529100000001</v>
      </c>
      <c r="P64">
        <v>142</v>
      </c>
      <c r="Q64">
        <v>12.010007</v>
      </c>
      <c r="R64">
        <v>28.839200000000002</v>
      </c>
      <c r="S64">
        <v>14.275309999999999</v>
      </c>
      <c r="T64">
        <v>0.40923999999999999</v>
      </c>
      <c r="U64">
        <v>418.77</v>
      </c>
      <c r="V64">
        <v>8.5388000000000002</v>
      </c>
      <c r="W64">
        <v>29.135300000000001</v>
      </c>
      <c r="X64">
        <v>147.5155</v>
      </c>
      <c r="Y64">
        <v>0</v>
      </c>
      <c r="Z64">
        <v>6.5537999999999998</v>
      </c>
      <c r="AA64">
        <v>28.09872</v>
      </c>
      <c r="AB64">
        <v>41.864567000000001</v>
      </c>
      <c r="AC64">
        <v>20.381948999999999</v>
      </c>
      <c r="AD64">
        <v>38.286600999999997</v>
      </c>
      <c r="AE64">
        <v>51.987209</v>
      </c>
      <c r="AF64">
        <v>8.4434509999999996</v>
      </c>
      <c r="AG64">
        <v>41.438879</v>
      </c>
      <c r="AH64">
        <v>160.017672</v>
      </c>
      <c r="AI64">
        <v>0</v>
      </c>
      <c r="AJ64">
        <v>0</v>
      </c>
      <c r="AK64">
        <v>55.053007999999998</v>
      </c>
      <c r="AL64">
        <v>80.759</v>
      </c>
      <c r="AM64">
        <v>16.588864999999998</v>
      </c>
      <c r="AN64">
        <v>1.0687660000000001</v>
      </c>
      <c r="AO64">
        <v>19.11</v>
      </c>
      <c r="AP64">
        <v>8.9670000000000005</v>
      </c>
      <c r="AQ64">
        <v>25.869661000000001</v>
      </c>
      <c r="AR64">
        <v>47.472000000000001</v>
      </c>
      <c r="AS64">
        <v>33.873497</v>
      </c>
      <c r="AT64">
        <v>16.484999999999999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0</v>
      </c>
      <c r="BA64">
        <v>1.7545820000000001</v>
      </c>
      <c r="BB64">
        <v>1.4417500000000001</v>
      </c>
      <c r="BC64">
        <v>25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2575.8533560000005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377.12694599999998</v>
      </c>
      <c r="L65">
        <v>326.31610000000001</v>
      </c>
      <c r="M65">
        <v>93.287599999999998</v>
      </c>
      <c r="N65">
        <v>119.59</v>
      </c>
      <c r="O65">
        <v>125.29529100000001</v>
      </c>
      <c r="P65">
        <v>142</v>
      </c>
      <c r="Q65">
        <v>12.010007</v>
      </c>
      <c r="R65">
        <v>28.839200000000002</v>
      </c>
      <c r="S65">
        <v>14.275309999999999</v>
      </c>
      <c r="T65">
        <v>0.40923999999999999</v>
      </c>
      <c r="U65">
        <v>418.77</v>
      </c>
      <c r="V65">
        <v>8.5388000000000002</v>
      </c>
      <c r="W65">
        <v>29.135300000000001</v>
      </c>
      <c r="X65">
        <v>147.5155</v>
      </c>
      <c r="Y65">
        <v>0</v>
      </c>
      <c r="Z65">
        <v>6.5537999999999998</v>
      </c>
      <c r="AA65">
        <v>28.09872</v>
      </c>
      <c r="AB65">
        <v>41.864567000000001</v>
      </c>
      <c r="AC65">
        <v>20.381948999999999</v>
      </c>
      <c r="AD65">
        <v>38.286600999999997</v>
      </c>
      <c r="AE65">
        <v>51.987209</v>
      </c>
      <c r="AF65">
        <v>8.4434509999999996</v>
      </c>
      <c r="AG65">
        <v>41.438879</v>
      </c>
      <c r="AH65">
        <v>160.017672</v>
      </c>
      <c r="AI65">
        <v>3.3479899999999998</v>
      </c>
      <c r="AJ65">
        <v>0</v>
      </c>
      <c r="AK65">
        <v>55.053007999999998</v>
      </c>
      <c r="AL65">
        <v>80.759</v>
      </c>
      <c r="AM65">
        <v>16.588864999999998</v>
      </c>
      <c r="AN65">
        <v>1.0687660000000001</v>
      </c>
      <c r="AO65">
        <v>19.11</v>
      </c>
      <c r="AP65">
        <v>11.529</v>
      </c>
      <c r="AQ65">
        <v>25.869661000000001</v>
      </c>
      <c r="AR65">
        <v>47.472000000000001</v>
      </c>
      <c r="AS65">
        <v>33.873497</v>
      </c>
      <c r="AT65">
        <v>16.484999999999999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0</v>
      </c>
      <c r="BA65">
        <v>1.7545820000000001</v>
      </c>
      <c r="BB65">
        <v>1.4417500000000001</v>
      </c>
      <c r="BC65">
        <v>25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2581.7197190000006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377.12694599999998</v>
      </c>
      <c r="L66">
        <v>377.31610000000001</v>
      </c>
      <c r="M66">
        <v>93.287599999999998</v>
      </c>
      <c r="N66">
        <v>119.59</v>
      </c>
      <c r="O66">
        <v>125.29529100000001</v>
      </c>
      <c r="P66">
        <v>142</v>
      </c>
      <c r="Q66">
        <v>12.010007</v>
      </c>
      <c r="R66">
        <v>28.839200000000002</v>
      </c>
      <c r="S66">
        <v>14.275309999999999</v>
      </c>
      <c r="T66">
        <v>0.40923999999999999</v>
      </c>
      <c r="U66">
        <v>418.77</v>
      </c>
      <c r="V66">
        <v>12.797499999999999</v>
      </c>
      <c r="W66">
        <v>41.276000000000003</v>
      </c>
      <c r="X66">
        <v>147.5155</v>
      </c>
      <c r="Y66">
        <v>0</v>
      </c>
      <c r="Z66">
        <v>6.5537999999999998</v>
      </c>
      <c r="AA66">
        <v>28.09872</v>
      </c>
      <c r="AB66">
        <v>41.864567000000001</v>
      </c>
      <c r="AC66">
        <v>20.381948999999999</v>
      </c>
      <c r="AD66">
        <v>38.286600999999997</v>
      </c>
      <c r="AE66">
        <v>51.987209</v>
      </c>
      <c r="AF66">
        <v>8.4434509999999996</v>
      </c>
      <c r="AG66">
        <v>41.438879</v>
      </c>
      <c r="AH66">
        <v>160.017672</v>
      </c>
      <c r="AI66">
        <v>16.070349</v>
      </c>
      <c r="AJ66">
        <v>0</v>
      </c>
      <c r="AK66">
        <v>55.053007999999998</v>
      </c>
      <c r="AL66">
        <v>80.759</v>
      </c>
      <c r="AM66">
        <v>16.588864999999998</v>
      </c>
      <c r="AN66">
        <v>1.0687660000000001</v>
      </c>
      <c r="AO66">
        <v>19.11</v>
      </c>
      <c r="AP66">
        <v>11.529</v>
      </c>
      <c r="AQ66">
        <v>25.869661000000001</v>
      </c>
      <c r="AR66">
        <v>47.472000000000001</v>
      </c>
      <c r="AS66">
        <v>33.873497</v>
      </c>
      <c r="AT66">
        <v>16.484999999999999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0</v>
      </c>
      <c r="BA66">
        <v>1.7545820000000001</v>
      </c>
      <c r="BB66">
        <v>1.4417500000000001</v>
      </c>
      <c r="BC66">
        <v>25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2661.8414780000007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377.12694599999998</v>
      </c>
      <c r="L67">
        <v>347.31610000000001</v>
      </c>
      <c r="M67">
        <v>93.287599999999998</v>
      </c>
      <c r="N67">
        <v>119.59</v>
      </c>
      <c r="O67">
        <v>125.29529100000001</v>
      </c>
      <c r="P67">
        <v>142</v>
      </c>
      <c r="Q67">
        <v>12.010007</v>
      </c>
      <c r="R67">
        <v>28.839200000000002</v>
      </c>
      <c r="S67">
        <v>14.275309999999999</v>
      </c>
      <c r="T67">
        <v>0.40923999999999999</v>
      </c>
      <c r="U67">
        <v>418.77</v>
      </c>
      <c r="V67">
        <v>12.797499999999999</v>
      </c>
      <c r="W67">
        <v>41.276000000000003</v>
      </c>
      <c r="X67">
        <v>147.5155</v>
      </c>
      <c r="Y67">
        <v>0</v>
      </c>
      <c r="Z67">
        <v>6.5537999999999998</v>
      </c>
      <c r="AA67">
        <v>28.09872</v>
      </c>
      <c r="AB67">
        <v>41.864567000000001</v>
      </c>
      <c r="AC67">
        <v>20.381948999999999</v>
      </c>
      <c r="AD67">
        <v>38.286600999999997</v>
      </c>
      <c r="AE67">
        <v>51.987209</v>
      </c>
      <c r="AF67">
        <v>8.4434509999999996</v>
      </c>
      <c r="AG67">
        <v>41.438879</v>
      </c>
      <c r="AH67">
        <v>160.017672</v>
      </c>
      <c r="AI67">
        <v>16.070349</v>
      </c>
      <c r="AJ67">
        <v>0</v>
      </c>
      <c r="AK67">
        <v>55.053007999999998</v>
      </c>
      <c r="AL67">
        <v>67.396000000000001</v>
      </c>
      <c r="AM67">
        <v>16.588864999999998</v>
      </c>
      <c r="AN67">
        <v>1.0687660000000001</v>
      </c>
      <c r="AO67">
        <v>19.11</v>
      </c>
      <c r="AP67">
        <v>11.529</v>
      </c>
      <c r="AQ67">
        <v>25.869661000000001</v>
      </c>
      <c r="AR67">
        <v>47.472000000000001</v>
      </c>
      <c r="AS67">
        <v>33.873497</v>
      </c>
      <c r="AT67">
        <v>16.484999999999999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0.60728000000000004</v>
      </c>
      <c r="BA67">
        <v>1.7545820000000001</v>
      </c>
      <c r="BB67">
        <v>1.4417500000000001</v>
      </c>
      <c r="BC67">
        <v>25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2619.0857580000011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377.12694599999998</v>
      </c>
      <c r="L68">
        <v>326.31610000000001</v>
      </c>
      <c r="M68">
        <v>93.287599999999998</v>
      </c>
      <c r="N68">
        <v>119.59</v>
      </c>
      <c r="O68">
        <v>125.29529100000001</v>
      </c>
      <c r="P68">
        <v>142</v>
      </c>
      <c r="Q68">
        <v>12.010007</v>
      </c>
      <c r="R68">
        <v>28.839200000000002</v>
      </c>
      <c r="S68">
        <v>14.275309999999999</v>
      </c>
      <c r="T68">
        <v>0.40923999999999999</v>
      </c>
      <c r="U68">
        <v>418.77</v>
      </c>
      <c r="V68">
        <v>12.797499999999999</v>
      </c>
      <c r="W68">
        <v>41.276000000000003</v>
      </c>
      <c r="X68">
        <v>147.5155</v>
      </c>
      <c r="Y68">
        <v>0</v>
      </c>
      <c r="Z68">
        <v>6.5537999999999998</v>
      </c>
      <c r="AA68">
        <v>28.09872</v>
      </c>
      <c r="AB68">
        <v>41.864567000000001</v>
      </c>
      <c r="AC68">
        <v>20.381948999999999</v>
      </c>
      <c r="AD68">
        <v>38.286600999999997</v>
      </c>
      <c r="AE68">
        <v>51.987209</v>
      </c>
      <c r="AF68">
        <v>8.4434509999999996</v>
      </c>
      <c r="AG68">
        <v>41.438879</v>
      </c>
      <c r="AH68">
        <v>160.017672</v>
      </c>
      <c r="AI68">
        <v>16.070349</v>
      </c>
      <c r="AJ68">
        <v>0</v>
      </c>
      <c r="AK68">
        <v>55.053007999999998</v>
      </c>
      <c r="AL68">
        <v>80.759</v>
      </c>
      <c r="AM68">
        <v>16.588864999999998</v>
      </c>
      <c r="AN68">
        <v>1.0687660000000001</v>
      </c>
      <c r="AO68">
        <v>19.11</v>
      </c>
      <c r="AP68">
        <v>11.529</v>
      </c>
      <c r="AQ68">
        <v>25.869661000000001</v>
      </c>
      <c r="AR68">
        <v>47.472000000000001</v>
      </c>
      <c r="AS68">
        <v>33.873497</v>
      </c>
      <c r="AT68">
        <v>16.484999999999999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1.2145600000000001</v>
      </c>
      <c r="BA68">
        <v>1.7545820000000001</v>
      </c>
      <c r="BB68">
        <v>1.4417500000000001</v>
      </c>
      <c r="BC68">
        <v>25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2612.0560380000002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377.12694599999998</v>
      </c>
      <c r="L69">
        <v>365.31610000000001</v>
      </c>
      <c r="M69">
        <v>93.287599999999998</v>
      </c>
      <c r="N69">
        <v>119.59</v>
      </c>
      <c r="O69">
        <v>125.29529100000001</v>
      </c>
      <c r="P69">
        <v>142</v>
      </c>
      <c r="Q69">
        <v>12.010007</v>
      </c>
      <c r="R69">
        <v>28.839200000000002</v>
      </c>
      <c r="S69">
        <v>14.275309999999999</v>
      </c>
      <c r="T69">
        <v>0.40923999999999999</v>
      </c>
      <c r="U69">
        <v>418.77</v>
      </c>
      <c r="V69">
        <v>12.797499999999999</v>
      </c>
      <c r="W69">
        <v>41.276000000000003</v>
      </c>
      <c r="X69">
        <v>147.5155</v>
      </c>
      <c r="Y69">
        <v>0</v>
      </c>
      <c r="Z69">
        <v>6.5537999999999998</v>
      </c>
      <c r="AA69">
        <v>42.14808</v>
      </c>
      <c r="AB69">
        <v>41.864567000000001</v>
      </c>
      <c r="AC69">
        <v>20.381948999999999</v>
      </c>
      <c r="AD69">
        <v>38.286600999999997</v>
      </c>
      <c r="AE69">
        <v>51.987209</v>
      </c>
      <c r="AF69">
        <v>8.4434509999999996</v>
      </c>
      <c r="AG69">
        <v>41.438879</v>
      </c>
      <c r="AH69">
        <v>160.017672</v>
      </c>
      <c r="AI69">
        <v>3.3479899999999998</v>
      </c>
      <c r="AJ69">
        <v>0</v>
      </c>
      <c r="AK69">
        <v>55.053007999999998</v>
      </c>
      <c r="AL69">
        <v>84.9422</v>
      </c>
      <c r="AM69">
        <v>16.588864999999998</v>
      </c>
      <c r="AN69">
        <v>1.0687660000000001</v>
      </c>
      <c r="AO69">
        <v>19.11</v>
      </c>
      <c r="AP69">
        <v>11.529</v>
      </c>
      <c r="AQ69">
        <v>25.869661000000001</v>
      </c>
      <c r="AR69">
        <v>47.472000000000001</v>
      </c>
      <c r="AS69">
        <v>33.873497</v>
      </c>
      <c r="AT69">
        <v>16.484999999999999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1.8218399999999999</v>
      </c>
      <c r="BA69">
        <v>1.7545820000000001</v>
      </c>
      <c r="BB69">
        <v>1.4417500000000001</v>
      </c>
      <c r="BC69">
        <v>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2657.1735190000009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377.12694599999998</v>
      </c>
      <c r="L70">
        <v>312.03574800000001</v>
      </c>
      <c r="M70">
        <v>93.287599999999998</v>
      </c>
      <c r="N70">
        <v>119.59</v>
      </c>
      <c r="O70">
        <v>125.29529100000001</v>
      </c>
      <c r="P70">
        <v>142</v>
      </c>
      <c r="Q70">
        <v>12.010007</v>
      </c>
      <c r="R70">
        <v>28.839200000000002</v>
      </c>
      <c r="S70">
        <v>14.275309999999999</v>
      </c>
      <c r="T70">
        <v>0.40923999999999999</v>
      </c>
      <c r="U70">
        <v>418.77</v>
      </c>
      <c r="V70">
        <v>12.797499999999999</v>
      </c>
      <c r="W70">
        <v>41.276000000000003</v>
      </c>
      <c r="X70">
        <v>147.5155</v>
      </c>
      <c r="Y70">
        <v>0</v>
      </c>
      <c r="Z70">
        <v>6.5537999999999998</v>
      </c>
      <c r="AA70">
        <v>42.14808</v>
      </c>
      <c r="AB70">
        <v>41.864567000000001</v>
      </c>
      <c r="AC70">
        <v>20.361854000000001</v>
      </c>
      <c r="AD70">
        <v>38.286600999999997</v>
      </c>
      <c r="AE70">
        <v>51.987209</v>
      </c>
      <c r="AF70">
        <v>8.7523569999999999</v>
      </c>
      <c r="AG70">
        <v>41.438879</v>
      </c>
      <c r="AH70">
        <v>160.017672</v>
      </c>
      <c r="AI70">
        <v>3.3479899999999998</v>
      </c>
      <c r="AJ70">
        <v>0</v>
      </c>
      <c r="AK70">
        <v>55.053007999999998</v>
      </c>
      <c r="AL70">
        <v>84.9422</v>
      </c>
      <c r="AM70">
        <v>16.588864999999998</v>
      </c>
      <c r="AN70">
        <v>1.0687660000000001</v>
      </c>
      <c r="AO70">
        <v>19.11</v>
      </c>
      <c r="AP70">
        <v>11.529</v>
      </c>
      <c r="AQ70">
        <v>25.869661000000001</v>
      </c>
      <c r="AR70">
        <v>47.472000000000001</v>
      </c>
      <c r="AS70">
        <v>33.873497</v>
      </c>
      <c r="AT70">
        <v>16.484999999999999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1.8218399999999999</v>
      </c>
      <c r="BA70">
        <v>1.7545820000000001</v>
      </c>
      <c r="BB70">
        <v>1.4417500000000001</v>
      </c>
      <c r="BC70">
        <v>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2604.1819780000005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377.12694599999998</v>
      </c>
      <c r="L71">
        <v>286.31610000000001</v>
      </c>
      <c r="M71">
        <v>93.287599999999998</v>
      </c>
      <c r="N71">
        <v>119.59</v>
      </c>
      <c r="O71">
        <v>125.29529100000001</v>
      </c>
      <c r="P71">
        <v>142</v>
      </c>
      <c r="Q71">
        <v>12.010007</v>
      </c>
      <c r="R71">
        <v>43.05</v>
      </c>
      <c r="S71">
        <v>14.275309999999999</v>
      </c>
      <c r="T71">
        <v>0.40923999999999999</v>
      </c>
      <c r="U71">
        <v>418.77</v>
      </c>
      <c r="V71">
        <v>12.797499999999999</v>
      </c>
      <c r="W71">
        <v>41.276000000000003</v>
      </c>
      <c r="X71">
        <v>147.5155</v>
      </c>
      <c r="Y71">
        <v>0</v>
      </c>
      <c r="Z71">
        <v>13.1076</v>
      </c>
      <c r="AA71">
        <v>42.14808</v>
      </c>
      <c r="AB71">
        <v>41.864567000000001</v>
      </c>
      <c r="AC71">
        <v>20.361854000000001</v>
      </c>
      <c r="AD71">
        <v>38.286600999999997</v>
      </c>
      <c r="AE71">
        <v>51.987209</v>
      </c>
      <c r="AF71">
        <v>8.7523569999999999</v>
      </c>
      <c r="AG71">
        <v>41.438879</v>
      </c>
      <c r="AH71">
        <v>160.017672</v>
      </c>
      <c r="AI71">
        <v>16.070349</v>
      </c>
      <c r="AJ71">
        <v>0</v>
      </c>
      <c r="AK71">
        <v>55.053007999999998</v>
      </c>
      <c r="AL71">
        <v>84.9422</v>
      </c>
      <c r="AM71">
        <v>16.588864999999998</v>
      </c>
      <c r="AN71">
        <v>1.0687660000000001</v>
      </c>
      <c r="AO71">
        <v>19.11</v>
      </c>
      <c r="AP71">
        <v>8.9670000000000005</v>
      </c>
      <c r="AQ71">
        <v>25.869661000000001</v>
      </c>
      <c r="AR71">
        <v>51.887999999999998</v>
      </c>
      <c r="AS71">
        <v>33.873497</v>
      </c>
      <c r="AT71">
        <v>16.484999999999999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1.8218399999999999</v>
      </c>
      <c r="BA71">
        <v>1.7545820000000001</v>
      </c>
      <c r="BB71">
        <v>1.4417500000000001</v>
      </c>
      <c r="BC71">
        <v>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2613.8032890000004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377.12694599999998</v>
      </c>
      <c r="L72">
        <v>286.31610000000001</v>
      </c>
      <c r="M72">
        <v>93.287599999999998</v>
      </c>
      <c r="N72">
        <v>119.59</v>
      </c>
      <c r="O72">
        <v>125.29529100000001</v>
      </c>
      <c r="P72">
        <v>142</v>
      </c>
      <c r="Q72">
        <v>12.010007</v>
      </c>
      <c r="R72">
        <v>43.05</v>
      </c>
      <c r="S72">
        <v>14.275309999999999</v>
      </c>
      <c r="T72">
        <v>0.40923999999999999</v>
      </c>
      <c r="U72">
        <v>418.77</v>
      </c>
      <c r="V72">
        <v>12.797499999999999</v>
      </c>
      <c r="W72">
        <v>41.276000000000003</v>
      </c>
      <c r="X72">
        <v>147.5155</v>
      </c>
      <c r="Y72">
        <v>0</v>
      </c>
      <c r="Z72">
        <v>13.1076</v>
      </c>
      <c r="AA72">
        <v>42.14808</v>
      </c>
      <c r="AB72">
        <v>41.864567000000001</v>
      </c>
      <c r="AC72">
        <v>20.361854000000001</v>
      </c>
      <c r="AD72">
        <v>38.286600999999997</v>
      </c>
      <c r="AE72">
        <v>51.987209</v>
      </c>
      <c r="AF72">
        <v>8.7523569999999999</v>
      </c>
      <c r="AG72">
        <v>41.438879</v>
      </c>
      <c r="AH72">
        <v>160.017672</v>
      </c>
      <c r="AI72">
        <v>16.070349</v>
      </c>
      <c r="AJ72">
        <v>0</v>
      </c>
      <c r="AK72">
        <v>55.053007999999998</v>
      </c>
      <c r="AL72">
        <v>84.9422</v>
      </c>
      <c r="AM72">
        <v>16.588864999999998</v>
      </c>
      <c r="AN72">
        <v>1.0687660000000001</v>
      </c>
      <c r="AO72">
        <v>19.11</v>
      </c>
      <c r="AP72">
        <v>8.9670000000000005</v>
      </c>
      <c r="AQ72">
        <v>25.869661000000001</v>
      </c>
      <c r="AR72">
        <v>51.887999999999998</v>
      </c>
      <c r="AS72">
        <v>33.873497</v>
      </c>
      <c r="AT72">
        <v>16.484999999999999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1.8218399999999999</v>
      </c>
      <c r="BA72">
        <v>1.7545820000000001</v>
      </c>
      <c r="BB72">
        <v>1.4417500000000001</v>
      </c>
      <c r="BC72">
        <v>25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2613.8032890000004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377.12694599999998</v>
      </c>
      <c r="L73">
        <v>245.64528899999999</v>
      </c>
      <c r="M73">
        <v>93.287599999999998</v>
      </c>
      <c r="N73">
        <v>119.59</v>
      </c>
      <c r="O73">
        <v>125.29529100000001</v>
      </c>
      <c r="P73">
        <v>142</v>
      </c>
      <c r="Q73">
        <v>12.095110999999999</v>
      </c>
      <c r="R73">
        <v>43.05</v>
      </c>
      <c r="S73">
        <v>14.9213</v>
      </c>
      <c r="T73">
        <v>0.81</v>
      </c>
      <c r="U73">
        <v>418.77</v>
      </c>
      <c r="V73">
        <v>12.797499999999999</v>
      </c>
      <c r="W73">
        <v>41.276000000000003</v>
      </c>
      <c r="X73">
        <v>147.5155</v>
      </c>
      <c r="Y73">
        <v>0</v>
      </c>
      <c r="Z73">
        <v>13.1076</v>
      </c>
      <c r="AA73">
        <v>42.14808</v>
      </c>
      <c r="AB73">
        <v>41.864567000000001</v>
      </c>
      <c r="AC73">
        <v>30.573592999999999</v>
      </c>
      <c r="AD73">
        <v>38.286600999999997</v>
      </c>
      <c r="AE73">
        <v>51.987209</v>
      </c>
      <c r="AF73">
        <v>8.7523569999999999</v>
      </c>
      <c r="AG73">
        <v>41.438879</v>
      </c>
      <c r="AH73">
        <v>160.017672</v>
      </c>
      <c r="AI73">
        <v>16.070349</v>
      </c>
      <c r="AJ73">
        <v>0</v>
      </c>
      <c r="AK73">
        <v>55.053007999999998</v>
      </c>
      <c r="AL73">
        <v>84.9422</v>
      </c>
      <c r="AM73">
        <v>16.588864999999998</v>
      </c>
      <c r="AN73">
        <v>1.0687660000000001</v>
      </c>
      <c r="AO73">
        <v>19.11</v>
      </c>
      <c r="AP73">
        <v>8.9670000000000005</v>
      </c>
      <c r="AQ73">
        <v>25.869661000000001</v>
      </c>
      <c r="AR73">
        <v>47.472000000000001</v>
      </c>
      <c r="AS73">
        <v>33.873497</v>
      </c>
      <c r="AT73">
        <v>16.484999999999999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1.8218399999999999</v>
      </c>
      <c r="BA73">
        <v>1.7545820000000001</v>
      </c>
      <c r="BB73">
        <v>1.4417500000000001</v>
      </c>
      <c r="BC73">
        <v>25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2580.0600710000008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376.72608500000001</v>
      </c>
      <c r="L74">
        <v>243.44450000000001</v>
      </c>
      <c r="M74">
        <v>93.287599999999998</v>
      </c>
      <c r="N74">
        <v>119.59</v>
      </c>
      <c r="O74">
        <v>125.29529100000001</v>
      </c>
      <c r="P74">
        <v>142</v>
      </c>
      <c r="Q74">
        <v>11.963367</v>
      </c>
      <c r="R74">
        <v>43.05</v>
      </c>
      <c r="S74">
        <v>14.9213</v>
      </c>
      <c r="T74">
        <v>0.81</v>
      </c>
      <c r="U74">
        <v>418.77</v>
      </c>
      <c r="V74">
        <v>12.797499999999999</v>
      </c>
      <c r="W74">
        <v>41.276000000000003</v>
      </c>
      <c r="X74">
        <v>147.5155</v>
      </c>
      <c r="Y74">
        <v>0</v>
      </c>
      <c r="Z74">
        <v>13.1076</v>
      </c>
      <c r="AA74">
        <v>42.14808</v>
      </c>
      <c r="AB74">
        <v>41.864567000000001</v>
      </c>
      <c r="AC74">
        <v>30.573592999999999</v>
      </c>
      <c r="AD74">
        <v>38.286600999999997</v>
      </c>
      <c r="AE74">
        <v>51.987209</v>
      </c>
      <c r="AF74">
        <v>8.7523569999999999</v>
      </c>
      <c r="AG74">
        <v>41.438879</v>
      </c>
      <c r="AH74">
        <v>160.017672</v>
      </c>
      <c r="AI74">
        <v>16.070349</v>
      </c>
      <c r="AJ74">
        <v>0</v>
      </c>
      <c r="AK74">
        <v>55.053007999999998</v>
      </c>
      <c r="AL74">
        <v>84.9422</v>
      </c>
      <c r="AM74">
        <v>16.588864999999998</v>
      </c>
      <c r="AN74">
        <v>1.0687660000000001</v>
      </c>
      <c r="AO74">
        <v>19.11</v>
      </c>
      <c r="AP74">
        <v>8.9670000000000005</v>
      </c>
      <c r="AQ74">
        <v>25.869661000000001</v>
      </c>
      <c r="AR74">
        <v>47.472000000000001</v>
      </c>
      <c r="AS74">
        <v>33.873497</v>
      </c>
      <c r="AT74">
        <v>16.484999999999999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1.8218399999999999</v>
      </c>
      <c r="BA74">
        <v>1.7545820000000001</v>
      </c>
      <c r="BB74">
        <v>1.4417500000000001</v>
      </c>
      <c r="BC74">
        <v>25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2577.3266770000009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376.72608500000001</v>
      </c>
      <c r="L75">
        <v>243.44450000000001</v>
      </c>
      <c r="M75">
        <v>93.287599999999998</v>
      </c>
      <c r="N75">
        <v>119.59</v>
      </c>
      <c r="O75">
        <v>125.29529100000001</v>
      </c>
      <c r="P75">
        <v>142</v>
      </c>
      <c r="Q75">
        <v>11.963367</v>
      </c>
      <c r="R75">
        <v>43.05</v>
      </c>
      <c r="S75">
        <v>14.9213</v>
      </c>
      <c r="T75">
        <v>0.81</v>
      </c>
      <c r="U75">
        <v>418.77</v>
      </c>
      <c r="V75">
        <v>12.797499999999999</v>
      </c>
      <c r="W75">
        <v>41.276000000000003</v>
      </c>
      <c r="X75">
        <v>147.5155</v>
      </c>
      <c r="Y75">
        <v>0</v>
      </c>
      <c r="Z75">
        <v>8.8000000000000007</v>
      </c>
      <c r="AA75">
        <v>37.92</v>
      </c>
      <c r="AB75">
        <v>41.864567000000001</v>
      </c>
      <c r="AC75">
        <v>30.573592999999999</v>
      </c>
      <c r="AD75">
        <v>22.195131</v>
      </c>
      <c r="AE75">
        <v>51.987209</v>
      </c>
      <c r="AF75">
        <v>8.7523569999999999</v>
      </c>
      <c r="AG75">
        <v>41.438879</v>
      </c>
      <c r="AH75">
        <v>160.017672</v>
      </c>
      <c r="AI75">
        <v>3.3479899999999998</v>
      </c>
      <c r="AJ75">
        <v>0</v>
      </c>
      <c r="AK75">
        <v>55.053007999999998</v>
      </c>
      <c r="AL75">
        <v>84.9422</v>
      </c>
      <c r="AM75">
        <v>8.3951740000000008</v>
      </c>
      <c r="AN75">
        <v>1.0885579999999999</v>
      </c>
      <c r="AO75">
        <v>19.11</v>
      </c>
      <c r="AP75">
        <v>8.9670000000000005</v>
      </c>
      <c r="AQ75">
        <v>18.863295000000001</v>
      </c>
      <c r="AR75">
        <v>47.472000000000001</v>
      </c>
      <c r="AS75">
        <v>33.873497</v>
      </c>
      <c r="AT75">
        <v>16.484999999999999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1.4721930000000001</v>
      </c>
      <c r="BA75">
        <v>1.7545820000000001</v>
      </c>
      <c r="BB75">
        <v>1.4417500000000001</v>
      </c>
      <c r="BC75">
        <v>62.9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2562.3472560000014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376.72608500000001</v>
      </c>
      <c r="L76">
        <v>323.13033100000001</v>
      </c>
      <c r="M76">
        <v>93.287599999999998</v>
      </c>
      <c r="N76">
        <v>119.59</v>
      </c>
      <c r="O76">
        <v>125.29529100000001</v>
      </c>
      <c r="P76">
        <v>142</v>
      </c>
      <c r="Q76">
        <v>11.963367</v>
      </c>
      <c r="R76">
        <v>43.05</v>
      </c>
      <c r="S76">
        <v>14.9213</v>
      </c>
      <c r="T76">
        <v>0.81</v>
      </c>
      <c r="U76">
        <v>418.77</v>
      </c>
      <c r="V76">
        <v>12.797499999999999</v>
      </c>
      <c r="W76">
        <v>41.276000000000003</v>
      </c>
      <c r="X76">
        <v>147.5155</v>
      </c>
      <c r="Y76">
        <v>0</v>
      </c>
      <c r="Z76">
        <v>8.8000000000000007</v>
      </c>
      <c r="AA76">
        <v>37.92</v>
      </c>
      <c r="AB76">
        <v>41.864567000000001</v>
      </c>
      <c r="AC76">
        <v>30.573592999999999</v>
      </c>
      <c r="AD76">
        <v>22.195131</v>
      </c>
      <c r="AE76">
        <v>51.987209</v>
      </c>
      <c r="AF76">
        <v>8.7523569999999999</v>
      </c>
      <c r="AG76">
        <v>41.438879</v>
      </c>
      <c r="AH76">
        <v>160.017672</v>
      </c>
      <c r="AI76">
        <v>6.6959780000000002</v>
      </c>
      <c r="AJ76">
        <v>0</v>
      </c>
      <c r="AK76">
        <v>55.053007999999998</v>
      </c>
      <c r="AL76">
        <v>84.9422</v>
      </c>
      <c r="AM76">
        <v>8.3951740000000008</v>
      </c>
      <c r="AN76">
        <v>1.0885579999999999</v>
      </c>
      <c r="AO76">
        <v>19.11</v>
      </c>
      <c r="AP76">
        <v>8.9670000000000005</v>
      </c>
      <c r="AQ76">
        <v>25.869661000000001</v>
      </c>
      <c r="AR76">
        <v>47.472000000000001</v>
      </c>
      <c r="AS76">
        <v>33.873497</v>
      </c>
      <c r="AT76">
        <v>16.484999999999999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1.4721930000000001</v>
      </c>
      <c r="BA76">
        <v>1.7545820000000001</v>
      </c>
      <c r="BB76">
        <v>1.4417500000000001</v>
      </c>
      <c r="BC76">
        <v>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2629.4874410000007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376.72608500000001</v>
      </c>
      <c r="L77">
        <v>415.43279999999999</v>
      </c>
      <c r="M77">
        <v>93.287599999999998</v>
      </c>
      <c r="N77">
        <v>119.59</v>
      </c>
      <c r="O77">
        <v>125.29529100000001</v>
      </c>
      <c r="P77">
        <v>142</v>
      </c>
      <c r="Q77">
        <v>11.963367</v>
      </c>
      <c r="R77">
        <v>37.282400000000003</v>
      </c>
      <c r="S77">
        <v>14.821300000000001</v>
      </c>
      <c r="T77">
        <v>0.81</v>
      </c>
      <c r="U77">
        <v>418.77</v>
      </c>
      <c r="V77">
        <v>12.797499999999999</v>
      </c>
      <c r="W77">
        <v>41.276000000000003</v>
      </c>
      <c r="X77">
        <v>147.5155</v>
      </c>
      <c r="Y77">
        <v>0</v>
      </c>
      <c r="Z77">
        <v>8.8000000000000007</v>
      </c>
      <c r="AA77">
        <v>42.14808</v>
      </c>
      <c r="AB77">
        <v>41.864567000000001</v>
      </c>
      <c r="AC77">
        <v>30.573592999999999</v>
      </c>
      <c r="AD77">
        <v>38.286600999999997</v>
      </c>
      <c r="AE77">
        <v>51.987209</v>
      </c>
      <c r="AF77">
        <v>8.7523569999999999</v>
      </c>
      <c r="AG77">
        <v>41.438879</v>
      </c>
      <c r="AH77">
        <v>160.017672</v>
      </c>
      <c r="AI77">
        <v>10.713564999999999</v>
      </c>
      <c r="AJ77">
        <v>0</v>
      </c>
      <c r="AK77">
        <v>55.053007999999998</v>
      </c>
      <c r="AL77">
        <v>84.9422</v>
      </c>
      <c r="AM77">
        <v>16.588864999999998</v>
      </c>
      <c r="AN77">
        <v>1.0885579999999999</v>
      </c>
      <c r="AO77">
        <v>19.11</v>
      </c>
      <c r="AP77">
        <v>8.9670000000000005</v>
      </c>
      <c r="AQ77">
        <v>25.869661000000001</v>
      </c>
      <c r="AR77">
        <v>47.472000000000001</v>
      </c>
      <c r="AS77">
        <v>33.873497</v>
      </c>
      <c r="AT77">
        <v>16.484999999999999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1.8218399999999999</v>
      </c>
      <c r="BA77">
        <v>1.7545820000000001</v>
      </c>
      <c r="BB77">
        <v>1.4417500000000001</v>
      </c>
      <c r="BC77">
        <v>72.61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2781.4127850000004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376.28002199999997</v>
      </c>
      <c r="L78">
        <v>415.43279999999999</v>
      </c>
      <c r="M78">
        <v>93.287599999999998</v>
      </c>
      <c r="N78">
        <v>119.59</v>
      </c>
      <c r="O78">
        <v>125.29529100000001</v>
      </c>
      <c r="P78">
        <v>142</v>
      </c>
      <c r="Q78">
        <v>11.859932000000001</v>
      </c>
      <c r="R78">
        <v>37.282400000000003</v>
      </c>
      <c r="S78">
        <v>14.821300000000001</v>
      </c>
      <c r="T78">
        <v>0.81</v>
      </c>
      <c r="U78">
        <v>418.77</v>
      </c>
      <c r="V78">
        <v>12.797499999999999</v>
      </c>
      <c r="W78">
        <v>41.276000000000003</v>
      </c>
      <c r="X78">
        <v>147.5155</v>
      </c>
      <c r="Y78">
        <v>0</v>
      </c>
      <c r="Z78">
        <v>8.8000000000000007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16.680962999999998</v>
      </c>
      <c r="AG78">
        <v>41.438879</v>
      </c>
      <c r="AH78">
        <v>160.017672</v>
      </c>
      <c r="AI78">
        <v>14.731152</v>
      </c>
      <c r="AJ78">
        <v>0</v>
      </c>
      <c r="AK78">
        <v>55.053007999999998</v>
      </c>
      <c r="AL78">
        <v>84.9422</v>
      </c>
      <c r="AM78">
        <v>16.588864999999998</v>
      </c>
      <c r="AN78">
        <v>1.0885579999999999</v>
      </c>
      <c r="AO78">
        <v>19.11</v>
      </c>
      <c r="AP78">
        <v>8.9670000000000005</v>
      </c>
      <c r="AQ78">
        <v>25.869661000000001</v>
      </c>
      <c r="AR78">
        <v>47.472000000000001</v>
      </c>
      <c r="AS78">
        <v>33.873497</v>
      </c>
      <c r="AT78">
        <v>16.484999999999999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1.7545820000000001</v>
      </c>
      <c r="BB78">
        <v>1.4417500000000001</v>
      </c>
      <c r="BC78">
        <v>72.61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2793.5055400000001</v>
      </c>
    </row>
    <row r="79" spans="1:117">
      <c r="A79" t="s">
        <v>121</v>
      </c>
      <c r="B79">
        <v>0</v>
      </c>
      <c r="C79">
        <v>0</v>
      </c>
      <c r="D79">
        <v>10.629200000000001</v>
      </c>
      <c r="E79">
        <v>0</v>
      </c>
      <c r="F79">
        <v>12.990754000000001</v>
      </c>
      <c r="G79">
        <v>5.9965000000000002</v>
      </c>
      <c r="H79">
        <v>0</v>
      </c>
      <c r="I79">
        <v>0</v>
      </c>
      <c r="J79">
        <v>20</v>
      </c>
      <c r="K79">
        <v>377.34783199999998</v>
      </c>
      <c r="L79">
        <v>415.11279999999999</v>
      </c>
      <c r="M79">
        <v>93.287599999999998</v>
      </c>
      <c r="N79">
        <v>119.59</v>
      </c>
      <c r="O79">
        <v>125.29529100000001</v>
      </c>
      <c r="P79">
        <v>142</v>
      </c>
      <c r="Q79">
        <v>16.538699999999999</v>
      </c>
      <c r="R79">
        <v>42.702399999999997</v>
      </c>
      <c r="S79">
        <v>22.018699999999999</v>
      </c>
      <c r="T79">
        <v>0.81</v>
      </c>
      <c r="U79">
        <v>418.77</v>
      </c>
      <c r="V79">
        <v>12.797499999999999</v>
      </c>
      <c r="W79">
        <v>41.276000000000003</v>
      </c>
      <c r="X79">
        <v>147.5155</v>
      </c>
      <c r="Y79">
        <v>0</v>
      </c>
      <c r="Z79">
        <v>19.6614</v>
      </c>
      <c r="AA79">
        <v>42.14808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41.438879</v>
      </c>
      <c r="AH79">
        <v>160.017672</v>
      </c>
      <c r="AI79">
        <v>68.802518000000006</v>
      </c>
      <c r="AJ79">
        <v>0</v>
      </c>
      <c r="AK79">
        <v>55.053007999999998</v>
      </c>
      <c r="AL79">
        <v>84.9422</v>
      </c>
      <c r="AM79">
        <v>16.588864999999998</v>
      </c>
      <c r="AN79">
        <v>1.0885579999999999</v>
      </c>
      <c r="AO79">
        <v>19.11</v>
      </c>
      <c r="AP79">
        <v>8.9670000000000005</v>
      </c>
      <c r="AQ79">
        <v>25.869661000000001</v>
      </c>
      <c r="AR79">
        <v>51.887999999999998</v>
      </c>
      <c r="AS79">
        <v>33.873497</v>
      </c>
      <c r="AT79">
        <v>16.484999999999999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1.7545820000000001</v>
      </c>
      <c r="BB79">
        <v>1.4417500000000001</v>
      </c>
      <c r="BC79">
        <v>73.81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2936.0890620000005</v>
      </c>
    </row>
    <row r="80" spans="1:117">
      <c r="A80" t="s">
        <v>122</v>
      </c>
      <c r="B80">
        <v>0</v>
      </c>
      <c r="C80">
        <v>0</v>
      </c>
      <c r="D80">
        <v>10.629200000000001</v>
      </c>
      <c r="E80">
        <v>0</v>
      </c>
      <c r="F80">
        <v>12.990754000000001</v>
      </c>
      <c r="G80">
        <v>5.9965000000000002</v>
      </c>
      <c r="H80">
        <v>0</v>
      </c>
      <c r="I80">
        <v>0</v>
      </c>
      <c r="J80">
        <v>20</v>
      </c>
      <c r="K80">
        <v>369.55579999999998</v>
      </c>
      <c r="L80">
        <v>415.11279999999999</v>
      </c>
      <c r="M80">
        <v>93.287599999999998</v>
      </c>
      <c r="N80">
        <v>119.59</v>
      </c>
      <c r="O80">
        <v>125.29529100000001</v>
      </c>
      <c r="P80">
        <v>142</v>
      </c>
      <c r="Q80">
        <v>16.538699999999999</v>
      </c>
      <c r="R80">
        <v>42.702399999999997</v>
      </c>
      <c r="S80">
        <v>22.018699999999999</v>
      </c>
      <c r="T80">
        <v>0.81</v>
      </c>
      <c r="U80">
        <v>418.77</v>
      </c>
      <c r="V80">
        <v>12.797499999999999</v>
      </c>
      <c r="W80">
        <v>41.276000000000003</v>
      </c>
      <c r="X80">
        <v>147.5155</v>
      </c>
      <c r="Y80">
        <v>0</v>
      </c>
      <c r="Z80">
        <v>19.6614</v>
      </c>
      <c r="AA80">
        <v>42.14808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41.438879</v>
      </c>
      <c r="AH80">
        <v>160.017672</v>
      </c>
      <c r="AI80">
        <v>68.802518000000006</v>
      </c>
      <c r="AJ80">
        <v>0</v>
      </c>
      <c r="AK80">
        <v>55.053007999999998</v>
      </c>
      <c r="AL80">
        <v>84.9422</v>
      </c>
      <c r="AM80">
        <v>16.588864999999998</v>
      </c>
      <c r="AN80">
        <v>1.0885579999999999</v>
      </c>
      <c r="AO80">
        <v>19.11</v>
      </c>
      <c r="AP80">
        <v>8.9670000000000005</v>
      </c>
      <c r="AQ80">
        <v>25.869661000000001</v>
      </c>
      <c r="AR80">
        <v>51.887999999999998</v>
      </c>
      <c r="AS80">
        <v>33.873497</v>
      </c>
      <c r="AT80">
        <v>16.484999999999999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1.7545820000000001</v>
      </c>
      <c r="BB80">
        <v>1.4417500000000001</v>
      </c>
      <c r="BC80">
        <v>73.81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2928.2970300000002</v>
      </c>
    </row>
    <row r="81" spans="1:117">
      <c r="A81" t="s">
        <v>123</v>
      </c>
      <c r="B81">
        <v>0</v>
      </c>
      <c r="C81">
        <v>0</v>
      </c>
      <c r="D81">
        <v>10.629200000000001</v>
      </c>
      <c r="E81">
        <v>0</v>
      </c>
      <c r="F81">
        <v>12.990754000000001</v>
      </c>
      <c r="G81">
        <v>5.9965000000000002</v>
      </c>
      <c r="H81">
        <v>0</v>
      </c>
      <c r="I81">
        <v>0</v>
      </c>
      <c r="J81">
        <v>20</v>
      </c>
      <c r="K81">
        <v>438.64004999999997</v>
      </c>
      <c r="L81">
        <v>438.59606000000002</v>
      </c>
      <c r="M81">
        <v>93.287599999999998</v>
      </c>
      <c r="N81">
        <v>119.59</v>
      </c>
      <c r="O81">
        <v>125.29529100000001</v>
      </c>
      <c r="P81">
        <v>142</v>
      </c>
      <c r="Q81">
        <v>20.377872</v>
      </c>
      <c r="R81">
        <v>43.05</v>
      </c>
      <c r="S81">
        <v>25.243003999999999</v>
      </c>
      <c r="T81">
        <v>0.81</v>
      </c>
      <c r="U81">
        <v>418.77</v>
      </c>
      <c r="V81">
        <v>12.797499999999999</v>
      </c>
      <c r="W81">
        <v>41.276000000000003</v>
      </c>
      <c r="X81">
        <v>147.5155</v>
      </c>
      <c r="Y81">
        <v>0</v>
      </c>
      <c r="Z81">
        <v>19.6614</v>
      </c>
      <c r="AA81">
        <v>42.14808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41.438879</v>
      </c>
      <c r="AH81">
        <v>160.017672</v>
      </c>
      <c r="AI81">
        <v>68.802518000000006</v>
      </c>
      <c r="AJ81">
        <v>0</v>
      </c>
      <c r="AK81">
        <v>55.053007999999998</v>
      </c>
      <c r="AL81">
        <v>80.177999999999997</v>
      </c>
      <c r="AM81">
        <v>16.588864999999998</v>
      </c>
      <c r="AN81">
        <v>1.0885579999999999</v>
      </c>
      <c r="AO81">
        <v>19.11</v>
      </c>
      <c r="AP81">
        <v>8.9670000000000005</v>
      </c>
      <c r="AQ81">
        <v>25.869661000000001</v>
      </c>
      <c r="AR81">
        <v>47.472000000000001</v>
      </c>
      <c r="AS81">
        <v>33.873497</v>
      </c>
      <c r="AT81">
        <v>16.484999999999999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1.7545820000000001</v>
      </c>
      <c r="BB81">
        <v>1.4417500000000001</v>
      </c>
      <c r="BC81">
        <v>50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2995.2854160000006</v>
      </c>
    </row>
    <row r="82" spans="1:117">
      <c r="A82" t="s">
        <v>124</v>
      </c>
      <c r="B82">
        <v>0</v>
      </c>
      <c r="C82">
        <v>0</v>
      </c>
      <c r="D82">
        <v>10.629200000000001</v>
      </c>
      <c r="E82">
        <v>0</v>
      </c>
      <c r="F82">
        <v>13.330754000000001</v>
      </c>
      <c r="G82">
        <v>5.9965000000000002</v>
      </c>
      <c r="H82">
        <v>0</v>
      </c>
      <c r="I82">
        <v>0</v>
      </c>
      <c r="J82">
        <v>20</v>
      </c>
      <c r="K82">
        <v>524.58929999999998</v>
      </c>
      <c r="L82">
        <v>438.59606000000002</v>
      </c>
      <c r="M82">
        <v>93.287599999999998</v>
      </c>
      <c r="N82">
        <v>119.59</v>
      </c>
      <c r="O82">
        <v>125.29529100000001</v>
      </c>
      <c r="P82">
        <v>142</v>
      </c>
      <c r="Q82">
        <v>20.755001</v>
      </c>
      <c r="R82">
        <v>43.05</v>
      </c>
      <c r="S82">
        <v>26.717787000000001</v>
      </c>
      <c r="T82">
        <v>0.81</v>
      </c>
      <c r="U82">
        <v>418.77</v>
      </c>
      <c r="V82">
        <v>12.797499999999999</v>
      </c>
      <c r="W82">
        <v>41.276000000000003</v>
      </c>
      <c r="X82">
        <v>147.5155</v>
      </c>
      <c r="Y82">
        <v>0</v>
      </c>
      <c r="Z82">
        <v>19.6614</v>
      </c>
      <c r="AA82">
        <v>42.14808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41.438879</v>
      </c>
      <c r="AH82">
        <v>160.017672</v>
      </c>
      <c r="AI82">
        <v>68.802518000000006</v>
      </c>
      <c r="AJ82">
        <v>0</v>
      </c>
      <c r="AK82">
        <v>55.053007999999998</v>
      </c>
      <c r="AL82">
        <v>80.177999999999997</v>
      </c>
      <c r="AM82">
        <v>16.588864999999998</v>
      </c>
      <c r="AN82">
        <v>1.0885579999999999</v>
      </c>
      <c r="AO82">
        <v>21.814800000000002</v>
      </c>
      <c r="AP82">
        <v>8.9670000000000005</v>
      </c>
      <c r="AQ82">
        <v>25.869661000000001</v>
      </c>
      <c r="AR82">
        <v>47.472000000000001</v>
      </c>
      <c r="AS82">
        <v>33.873497</v>
      </c>
      <c r="AT82">
        <v>16.484999999999999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1.7545820000000001</v>
      </c>
      <c r="BB82">
        <v>1.4417500000000001</v>
      </c>
      <c r="BC82">
        <v>50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3086.1313780000005</v>
      </c>
    </row>
    <row r="83" spans="1:117">
      <c r="A83" t="s">
        <v>125</v>
      </c>
      <c r="B83">
        <v>0</v>
      </c>
      <c r="C83">
        <v>0</v>
      </c>
      <c r="D83">
        <v>10.629200000000001</v>
      </c>
      <c r="E83">
        <v>0</v>
      </c>
      <c r="F83">
        <v>1.380836</v>
      </c>
      <c r="G83">
        <v>5.9965000000000002</v>
      </c>
      <c r="H83">
        <v>0</v>
      </c>
      <c r="I83">
        <v>0</v>
      </c>
      <c r="J83">
        <v>20</v>
      </c>
      <c r="K83">
        <v>554.58929999999998</v>
      </c>
      <c r="L83">
        <v>438.59606000000002</v>
      </c>
      <c r="M83">
        <v>93.287599999999998</v>
      </c>
      <c r="N83">
        <v>119.59</v>
      </c>
      <c r="O83">
        <v>125.29529100000001</v>
      </c>
      <c r="P83">
        <v>142</v>
      </c>
      <c r="Q83">
        <v>20.755001</v>
      </c>
      <c r="R83">
        <v>43.05</v>
      </c>
      <c r="S83">
        <v>26.717787000000001</v>
      </c>
      <c r="T83">
        <v>0.81</v>
      </c>
      <c r="U83">
        <v>418.77</v>
      </c>
      <c r="V83">
        <v>12.797499999999999</v>
      </c>
      <c r="W83">
        <v>41.276000000000003</v>
      </c>
      <c r="X83">
        <v>147.5155</v>
      </c>
      <c r="Y83">
        <v>0</v>
      </c>
      <c r="Z83">
        <v>19.6614</v>
      </c>
      <c r="AA83">
        <v>42.14808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41.438879</v>
      </c>
      <c r="AH83">
        <v>160.017672</v>
      </c>
      <c r="AI83">
        <v>68.802518000000006</v>
      </c>
      <c r="AJ83">
        <v>0</v>
      </c>
      <c r="AK83">
        <v>55.053007999999998</v>
      </c>
      <c r="AL83">
        <v>80.177999999999997</v>
      </c>
      <c r="AM83">
        <v>16.588864999999998</v>
      </c>
      <c r="AN83">
        <v>1.0885579999999999</v>
      </c>
      <c r="AO83">
        <v>21.814800000000002</v>
      </c>
      <c r="AP83">
        <v>8.9670000000000005</v>
      </c>
      <c r="AQ83">
        <v>25.869661000000001</v>
      </c>
      <c r="AR83">
        <v>47.472000000000001</v>
      </c>
      <c r="AS83">
        <v>33.873497</v>
      </c>
      <c r="AT83">
        <v>16.484999999999999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1.7545820000000001</v>
      </c>
      <c r="BB83">
        <v>1.4417500000000001</v>
      </c>
      <c r="BC83">
        <v>50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3104.1814600000002</v>
      </c>
    </row>
    <row r="84" spans="1:117">
      <c r="A84" t="s">
        <v>126</v>
      </c>
      <c r="B84">
        <v>0</v>
      </c>
      <c r="C84">
        <v>0</v>
      </c>
      <c r="D84">
        <v>10.629200000000001</v>
      </c>
      <c r="E84">
        <v>0</v>
      </c>
      <c r="F84">
        <v>0</v>
      </c>
      <c r="G84">
        <v>5.9965000000000002</v>
      </c>
      <c r="H84">
        <v>0</v>
      </c>
      <c r="I84">
        <v>0</v>
      </c>
      <c r="J84">
        <v>20</v>
      </c>
      <c r="K84">
        <v>594.58929999999998</v>
      </c>
      <c r="L84">
        <v>438.59606000000002</v>
      </c>
      <c r="M84">
        <v>93.287599999999998</v>
      </c>
      <c r="N84">
        <v>119.59</v>
      </c>
      <c r="O84">
        <v>125.29529100000001</v>
      </c>
      <c r="P84">
        <v>142</v>
      </c>
      <c r="Q84">
        <v>20.755001</v>
      </c>
      <c r="R84">
        <v>43.05</v>
      </c>
      <c r="S84">
        <v>26.717787000000001</v>
      </c>
      <c r="T84">
        <v>0.81</v>
      </c>
      <c r="U84">
        <v>418.77</v>
      </c>
      <c r="V84">
        <v>12.797499999999999</v>
      </c>
      <c r="W84">
        <v>41.276000000000003</v>
      </c>
      <c r="X84">
        <v>147.5155</v>
      </c>
      <c r="Y84">
        <v>0</v>
      </c>
      <c r="Z84">
        <v>19.6614</v>
      </c>
      <c r="AA84">
        <v>42.14808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41.438879</v>
      </c>
      <c r="AH84">
        <v>160.017672</v>
      </c>
      <c r="AI84">
        <v>68.802518000000006</v>
      </c>
      <c r="AJ84">
        <v>0</v>
      </c>
      <c r="AK84">
        <v>55.053007999999998</v>
      </c>
      <c r="AL84">
        <v>80.177999999999997</v>
      </c>
      <c r="AM84">
        <v>16.588864999999998</v>
      </c>
      <c r="AN84">
        <v>1.0885579999999999</v>
      </c>
      <c r="AO84">
        <v>21.814800000000002</v>
      </c>
      <c r="AP84">
        <v>8.9670000000000005</v>
      </c>
      <c r="AQ84">
        <v>25.869661000000001</v>
      </c>
      <c r="AR84">
        <v>47.472000000000001</v>
      </c>
      <c r="AS84">
        <v>33.873497</v>
      </c>
      <c r="AT84">
        <v>16.484999999999999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1.7545820000000001</v>
      </c>
      <c r="BB84">
        <v>1.4417500000000001</v>
      </c>
      <c r="BC84">
        <v>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3142.8006240000004</v>
      </c>
    </row>
    <row r="85" spans="1:117">
      <c r="A85" t="s">
        <v>127</v>
      </c>
      <c r="B85">
        <v>0</v>
      </c>
      <c r="C85">
        <v>0</v>
      </c>
      <c r="D85">
        <v>10.629200000000001</v>
      </c>
      <c r="E85">
        <v>0</v>
      </c>
      <c r="F85">
        <v>0</v>
      </c>
      <c r="G85">
        <v>5.9965000000000002</v>
      </c>
      <c r="H85">
        <v>0</v>
      </c>
      <c r="I85">
        <v>0</v>
      </c>
      <c r="J85">
        <v>20</v>
      </c>
      <c r="K85">
        <v>644.58929999999998</v>
      </c>
      <c r="L85">
        <v>438.59606000000002</v>
      </c>
      <c r="M85">
        <v>93.287599999999998</v>
      </c>
      <c r="N85">
        <v>119.59</v>
      </c>
      <c r="O85">
        <v>125.29529100000001</v>
      </c>
      <c r="P85">
        <v>142</v>
      </c>
      <c r="Q85">
        <v>20.755001</v>
      </c>
      <c r="R85">
        <v>43.05</v>
      </c>
      <c r="S85">
        <v>26.717787000000001</v>
      </c>
      <c r="T85">
        <v>0.81</v>
      </c>
      <c r="U85">
        <v>418.77</v>
      </c>
      <c r="V85">
        <v>12.797499999999999</v>
      </c>
      <c r="W85">
        <v>41.276000000000003</v>
      </c>
      <c r="X85">
        <v>147.5155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41.438879</v>
      </c>
      <c r="AH85">
        <v>160.017672</v>
      </c>
      <c r="AI85">
        <v>17.200628999999999</v>
      </c>
      <c r="AJ85">
        <v>0</v>
      </c>
      <c r="AK85">
        <v>55.053007999999998</v>
      </c>
      <c r="AL85">
        <v>80.177999999999997</v>
      </c>
      <c r="AM85">
        <v>16.588864999999998</v>
      </c>
      <c r="AN85">
        <v>1.0885579999999999</v>
      </c>
      <c r="AO85">
        <v>21.814800000000002</v>
      </c>
      <c r="AP85">
        <v>8.9670000000000005</v>
      </c>
      <c r="AQ85">
        <v>25.869661000000001</v>
      </c>
      <c r="AR85">
        <v>47.472000000000001</v>
      </c>
      <c r="AS85">
        <v>33.873497</v>
      </c>
      <c r="AT85">
        <v>16.484999999999999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1.7545820000000001</v>
      </c>
      <c r="BB85">
        <v>1.4417500000000001</v>
      </c>
      <c r="BC85">
        <v>50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3141.1987350000004</v>
      </c>
    </row>
    <row r="86" spans="1:117">
      <c r="A86" t="s">
        <v>128</v>
      </c>
      <c r="B86">
        <v>0</v>
      </c>
      <c r="C86">
        <v>0</v>
      </c>
      <c r="D86">
        <v>10.629200000000001</v>
      </c>
      <c r="E86">
        <v>0</v>
      </c>
      <c r="F86">
        <v>0</v>
      </c>
      <c r="G86">
        <v>5.9965000000000002</v>
      </c>
      <c r="H86">
        <v>0</v>
      </c>
      <c r="I86">
        <v>0</v>
      </c>
      <c r="J86">
        <v>20</v>
      </c>
      <c r="K86">
        <v>688.24901399999999</v>
      </c>
      <c r="L86">
        <v>438.59606000000002</v>
      </c>
      <c r="M86">
        <v>93.287599999999998</v>
      </c>
      <c r="N86">
        <v>119.59</v>
      </c>
      <c r="O86">
        <v>125.29529100000001</v>
      </c>
      <c r="P86">
        <v>142</v>
      </c>
      <c r="Q86">
        <v>20.755001</v>
      </c>
      <c r="R86">
        <v>43.05</v>
      </c>
      <c r="S86">
        <v>26.717787000000001</v>
      </c>
      <c r="T86">
        <v>0.81</v>
      </c>
      <c r="U86">
        <v>418.77</v>
      </c>
      <c r="V86">
        <v>12.797499999999999</v>
      </c>
      <c r="W86">
        <v>41.276000000000003</v>
      </c>
      <c r="X86">
        <v>147.5155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17.504714</v>
      </c>
      <c r="AG86">
        <v>41.438879</v>
      </c>
      <c r="AH86">
        <v>160.017672</v>
      </c>
      <c r="AI86">
        <v>16.070349</v>
      </c>
      <c r="AJ86">
        <v>0</v>
      </c>
      <c r="AK86">
        <v>55.053007999999998</v>
      </c>
      <c r="AL86">
        <v>80.177999999999997</v>
      </c>
      <c r="AM86">
        <v>16.588864999999998</v>
      </c>
      <c r="AN86">
        <v>1.0885579999999999</v>
      </c>
      <c r="AO86">
        <v>21.814800000000002</v>
      </c>
      <c r="AP86">
        <v>8.9670000000000005</v>
      </c>
      <c r="AQ86">
        <v>25.869661000000001</v>
      </c>
      <c r="AR86">
        <v>47.472000000000001</v>
      </c>
      <c r="AS86">
        <v>33.873497</v>
      </c>
      <c r="AT86">
        <v>16.484999999999999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1.7545820000000001</v>
      </c>
      <c r="BB86">
        <v>1.4417500000000001</v>
      </c>
      <c r="BC86">
        <v>50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3167.0699960000006</v>
      </c>
    </row>
    <row r="87" spans="1:117">
      <c r="A87" t="s">
        <v>129</v>
      </c>
      <c r="B87">
        <v>0</v>
      </c>
      <c r="C87">
        <v>0</v>
      </c>
      <c r="D87">
        <v>10.629200000000001</v>
      </c>
      <c r="E87">
        <v>0</v>
      </c>
      <c r="F87">
        <v>0</v>
      </c>
      <c r="G87">
        <v>5.9965000000000002</v>
      </c>
      <c r="H87">
        <v>0</v>
      </c>
      <c r="I87">
        <v>0</v>
      </c>
      <c r="J87">
        <v>20</v>
      </c>
      <c r="K87">
        <v>688.24901399999999</v>
      </c>
      <c r="L87">
        <v>482.61950000000002</v>
      </c>
      <c r="M87">
        <v>93.287599999999998</v>
      </c>
      <c r="N87">
        <v>119.59</v>
      </c>
      <c r="O87">
        <v>125.29529100000001</v>
      </c>
      <c r="P87">
        <v>142</v>
      </c>
      <c r="Q87">
        <v>20.755001</v>
      </c>
      <c r="R87">
        <v>43.05</v>
      </c>
      <c r="S87">
        <v>26.717787000000001</v>
      </c>
      <c r="T87">
        <v>0.81</v>
      </c>
      <c r="U87">
        <v>418.77</v>
      </c>
      <c r="V87">
        <v>12.797499999999999</v>
      </c>
      <c r="W87">
        <v>41.276000000000003</v>
      </c>
      <c r="X87">
        <v>147.5155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17.504714</v>
      </c>
      <c r="AG87">
        <v>41.438879</v>
      </c>
      <c r="AH87">
        <v>160.017672</v>
      </c>
      <c r="AI87">
        <v>16.070349</v>
      </c>
      <c r="AJ87">
        <v>0</v>
      </c>
      <c r="AK87">
        <v>55.053007999999998</v>
      </c>
      <c r="AL87">
        <v>80.177999999999997</v>
      </c>
      <c r="AM87">
        <v>16.588864999999998</v>
      </c>
      <c r="AN87">
        <v>1.0885579999999999</v>
      </c>
      <c r="AO87">
        <v>17.64</v>
      </c>
      <c r="AP87">
        <v>8.9670000000000005</v>
      </c>
      <c r="AQ87">
        <v>25.869661000000001</v>
      </c>
      <c r="AR87">
        <v>47.472000000000001</v>
      </c>
      <c r="AS87">
        <v>33.873497</v>
      </c>
      <c r="AT87">
        <v>16.484999999999999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1.7545820000000001</v>
      </c>
      <c r="BB87">
        <v>1.4417500000000001</v>
      </c>
      <c r="BC87">
        <v>50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3206.9186360000003</v>
      </c>
    </row>
    <row r="88" spans="1:117">
      <c r="A88" t="s">
        <v>130</v>
      </c>
      <c r="B88">
        <v>0</v>
      </c>
      <c r="C88">
        <v>0</v>
      </c>
      <c r="D88">
        <v>10.629200000000001</v>
      </c>
      <c r="E88">
        <v>0</v>
      </c>
      <c r="F88">
        <v>0</v>
      </c>
      <c r="G88">
        <v>5.9965000000000002</v>
      </c>
      <c r="H88">
        <v>0</v>
      </c>
      <c r="I88">
        <v>0</v>
      </c>
      <c r="J88">
        <v>20</v>
      </c>
      <c r="K88">
        <v>688.24901399999999</v>
      </c>
      <c r="L88">
        <v>482.61950000000002</v>
      </c>
      <c r="M88">
        <v>93.287599999999998</v>
      </c>
      <c r="N88">
        <v>119.59</v>
      </c>
      <c r="O88">
        <v>125.29529100000001</v>
      </c>
      <c r="P88">
        <v>142</v>
      </c>
      <c r="Q88">
        <v>20.755001</v>
      </c>
      <c r="R88">
        <v>43.05</v>
      </c>
      <c r="S88">
        <v>26.717787000000001</v>
      </c>
      <c r="T88">
        <v>0.81</v>
      </c>
      <c r="U88">
        <v>418.77</v>
      </c>
      <c r="V88">
        <v>12.797499999999999</v>
      </c>
      <c r="W88">
        <v>41.276000000000003</v>
      </c>
      <c r="X88">
        <v>147.5155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17.504714</v>
      </c>
      <c r="AG88">
        <v>41.438879</v>
      </c>
      <c r="AH88">
        <v>160.017672</v>
      </c>
      <c r="AI88">
        <v>3.3479899999999998</v>
      </c>
      <c r="AJ88">
        <v>0</v>
      </c>
      <c r="AK88">
        <v>55.053007999999998</v>
      </c>
      <c r="AL88">
        <v>80.177999999999997</v>
      </c>
      <c r="AM88">
        <v>16.588864999999998</v>
      </c>
      <c r="AN88">
        <v>1.0885579999999999</v>
      </c>
      <c r="AO88">
        <v>17.64</v>
      </c>
      <c r="AP88">
        <v>8.9670000000000005</v>
      </c>
      <c r="AQ88">
        <v>25.869661000000001</v>
      </c>
      <c r="AR88">
        <v>47.472000000000001</v>
      </c>
      <c r="AS88">
        <v>33.873497</v>
      </c>
      <c r="AT88">
        <v>16.484999999999999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1.7545820000000001</v>
      </c>
      <c r="BB88">
        <v>1.4417500000000001</v>
      </c>
      <c r="BC88">
        <v>50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3194.1962770000005</v>
      </c>
    </row>
    <row r="89" spans="1:117">
      <c r="A89" t="s">
        <v>131</v>
      </c>
      <c r="B89">
        <v>0</v>
      </c>
      <c r="C89">
        <v>0</v>
      </c>
      <c r="D89">
        <v>10.629200000000001</v>
      </c>
      <c r="E89">
        <v>0</v>
      </c>
      <c r="F89">
        <v>0</v>
      </c>
      <c r="G89">
        <v>5.9965000000000002</v>
      </c>
      <c r="H89">
        <v>0</v>
      </c>
      <c r="I89">
        <v>0</v>
      </c>
      <c r="J89">
        <v>20</v>
      </c>
      <c r="K89">
        <v>688.24901399999999</v>
      </c>
      <c r="L89">
        <v>504.67961300000002</v>
      </c>
      <c r="M89">
        <v>93.287599999999998</v>
      </c>
      <c r="N89">
        <v>119.59</v>
      </c>
      <c r="O89">
        <v>125.29529100000001</v>
      </c>
      <c r="P89">
        <v>142</v>
      </c>
      <c r="Q89">
        <v>20.755001</v>
      </c>
      <c r="R89">
        <v>43.05</v>
      </c>
      <c r="S89">
        <v>26.717787000000001</v>
      </c>
      <c r="T89">
        <v>0.81</v>
      </c>
      <c r="U89">
        <v>418.77</v>
      </c>
      <c r="V89">
        <v>12.797499999999999</v>
      </c>
      <c r="W89">
        <v>41.276000000000003</v>
      </c>
      <c r="X89">
        <v>147.5155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17.504714</v>
      </c>
      <c r="AG89">
        <v>41.438879</v>
      </c>
      <c r="AH89">
        <v>160.017672</v>
      </c>
      <c r="AI89">
        <v>3.3479899999999998</v>
      </c>
      <c r="AJ89">
        <v>0</v>
      </c>
      <c r="AK89">
        <v>55.053007999999998</v>
      </c>
      <c r="AL89">
        <v>80.177999999999997</v>
      </c>
      <c r="AM89">
        <v>16.588864999999998</v>
      </c>
      <c r="AN89">
        <v>1.0885579999999999</v>
      </c>
      <c r="AO89">
        <v>17.64</v>
      </c>
      <c r="AP89">
        <v>8.9670000000000005</v>
      </c>
      <c r="AQ89">
        <v>25.869661000000001</v>
      </c>
      <c r="AR89">
        <v>47.472000000000001</v>
      </c>
      <c r="AS89">
        <v>33.873497</v>
      </c>
      <c r="AT89">
        <v>16.484999999999999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1.7545820000000001</v>
      </c>
      <c r="BB89">
        <v>1.4417500000000001</v>
      </c>
      <c r="BC89">
        <v>60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3226.2563900000005</v>
      </c>
    </row>
    <row r="90" spans="1:117">
      <c r="A90" t="s">
        <v>132</v>
      </c>
      <c r="B90">
        <v>0</v>
      </c>
      <c r="C90">
        <v>0</v>
      </c>
      <c r="D90">
        <v>10.629200000000001</v>
      </c>
      <c r="E90">
        <v>0</v>
      </c>
      <c r="F90">
        <v>0</v>
      </c>
      <c r="G90">
        <v>5.9965000000000002</v>
      </c>
      <c r="H90">
        <v>0</v>
      </c>
      <c r="I90">
        <v>0</v>
      </c>
      <c r="J90">
        <v>20</v>
      </c>
      <c r="K90">
        <v>688.24901399999999</v>
      </c>
      <c r="L90">
        <v>533.15039999999999</v>
      </c>
      <c r="M90">
        <v>93.287599999999998</v>
      </c>
      <c r="N90">
        <v>119.59</v>
      </c>
      <c r="O90">
        <v>125.29529100000001</v>
      </c>
      <c r="P90">
        <v>142</v>
      </c>
      <c r="Q90">
        <v>20.755001</v>
      </c>
      <c r="R90">
        <v>43.05</v>
      </c>
      <c r="S90">
        <v>26.717787000000001</v>
      </c>
      <c r="T90">
        <v>0.81</v>
      </c>
      <c r="U90">
        <v>418.77</v>
      </c>
      <c r="V90">
        <v>12.797499999999999</v>
      </c>
      <c r="W90">
        <v>41.276000000000003</v>
      </c>
      <c r="X90">
        <v>147.5155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41.438879</v>
      </c>
      <c r="AH90">
        <v>160.017672</v>
      </c>
      <c r="AI90">
        <v>3.3479899999999998</v>
      </c>
      <c r="AJ90">
        <v>0</v>
      </c>
      <c r="AK90">
        <v>55.053007999999998</v>
      </c>
      <c r="AL90">
        <v>80.177999999999997</v>
      </c>
      <c r="AM90">
        <v>16.588864999999998</v>
      </c>
      <c r="AN90">
        <v>1.0885579999999999</v>
      </c>
      <c r="AO90">
        <v>17.64</v>
      </c>
      <c r="AP90">
        <v>8.9670000000000005</v>
      </c>
      <c r="AQ90">
        <v>25.869661000000001</v>
      </c>
      <c r="AR90">
        <v>47.472000000000001</v>
      </c>
      <c r="AS90">
        <v>33.873497</v>
      </c>
      <c r="AT90">
        <v>16.484999999999999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1.7545820000000001</v>
      </c>
      <c r="BB90">
        <v>1.4417500000000001</v>
      </c>
      <c r="BC90">
        <v>60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3271.3853500000005</v>
      </c>
    </row>
    <row r="91" spans="1:117">
      <c r="A91" t="s">
        <v>133</v>
      </c>
      <c r="B91">
        <v>0</v>
      </c>
      <c r="C91">
        <v>0</v>
      </c>
      <c r="D91">
        <v>10.29</v>
      </c>
      <c r="E91">
        <v>0</v>
      </c>
      <c r="F91">
        <v>0</v>
      </c>
      <c r="G91">
        <v>5.8</v>
      </c>
      <c r="H91">
        <v>0</v>
      </c>
      <c r="I91">
        <v>0</v>
      </c>
      <c r="J91">
        <v>19.350000000000001</v>
      </c>
      <c r="K91">
        <v>688.24901399999999</v>
      </c>
      <c r="L91">
        <v>558.42010000000005</v>
      </c>
      <c r="M91">
        <v>93.287599999999998</v>
      </c>
      <c r="N91">
        <v>119.59</v>
      </c>
      <c r="O91">
        <v>125.29529100000001</v>
      </c>
      <c r="P91">
        <v>142</v>
      </c>
      <c r="Q91">
        <v>20.755001</v>
      </c>
      <c r="R91">
        <v>43.05</v>
      </c>
      <c r="S91">
        <v>26.717787000000001</v>
      </c>
      <c r="T91">
        <v>0.81</v>
      </c>
      <c r="U91">
        <v>418.77</v>
      </c>
      <c r="V91">
        <v>12.797499999999999</v>
      </c>
      <c r="W91">
        <v>41.276000000000003</v>
      </c>
      <c r="X91">
        <v>147.5155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41.438879</v>
      </c>
      <c r="AH91">
        <v>160.017672</v>
      </c>
      <c r="AI91">
        <v>3.3479899999999998</v>
      </c>
      <c r="AJ91">
        <v>0</v>
      </c>
      <c r="AK91">
        <v>55.053007999999998</v>
      </c>
      <c r="AL91">
        <v>80.177999999999997</v>
      </c>
      <c r="AM91">
        <v>16.588864999999998</v>
      </c>
      <c r="AN91">
        <v>1.0885579999999999</v>
      </c>
      <c r="AO91">
        <v>17.64</v>
      </c>
      <c r="AP91">
        <v>8.9670000000000005</v>
      </c>
      <c r="AQ91">
        <v>25.869661000000001</v>
      </c>
      <c r="AR91">
        <v>47.472000000000001</v>
      </c>
      <c r="AS91">
        <v>33.873497</v>
      </c>
      <c r="AT91">
        <v>16.484999999999999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1.7545820000000001</v>
      </c>
      <c r="BB91">
        <v>1.4417500000000001</v>
      </c>
      <c r="BC91">
        <v>60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3295.4693500000003</v>
      </c>
    </row>
    <row r="92" spans="1:117">
      <c r="A92" t="s">
        <v>134</v>
      </c>
      <c r="B92">
        <v>0</v>
      </c>
      <c r="C92">
        <v>0</v>
      </c>
      <c r="D92">
        <v>10.29</v>
      </c>
      <c r="E92">
        <v>0</v>
      </c>
      <c r="F92">
        <v>0</v>
      </c>
      <c r="G92">
        <v>5.8</v>
      </c>
      <c r="H92">
        <v>0</v>
      </c>
      <c r="I92">
        <v>0</v>
      </c>
      <c r="J92">
        <v>19.350000000000001</v>
      </c>
      <c r="K92">
        <v>688.24901399999999</v>
      </c>
      <c r="L92">
        <v>604.96</v>
      </c>
      <c r="M92">
        <v>93.287599999999998</v>
      </c>
      <c r="N92">
        <v>119.59</v>
      </c>
      <c r="O92">
        <v>125.29529100000001</v>
      </c>
      <c r="P92">
        <v>142</v>
      </c>
      <c r="Q92">
        <v>20.755001</v>
      </c>
      <c r="R92">
        <v>43.05</v>
      </c>
      <c r="S92">
        <v>26.717787000000001</v>
      </c>
      <c r="T92">
        <v>0.81</v>
      </c>
      <c r="U92">
        <v>418.77</v>
      </c>
      <c r="V92">
        <v>12.797499999999999</v>
      </c>
      <c r="W92">
        <v>41.276000000000003</v>
      </c>
      <c r="X92">
        <v>147.5155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41.438879</v>
      </c>
      <c r="AH92">
        <v>160.017672</v>
      </c>
      <c r="AI92">
        <v>3.3479899999999998</v>
      </c>
      <c r="AJ92">
        <v>0</v>
      </c>
      <c r="AK92">
        <v>55.053007999999998</v>
      </c>
      <c r="AL92">
        <v>80.177999999999997</v>
      </c>
      <c r="AM92">
        <v>16.588864999999998</v>
      </c>
      <c r="AN92">
        <v>1.0885579999999999</v>
      </c>
      <c r="AO92">
        <v>17.64</v>
      </c>
      <c r="AP92">
        <v>8.9670000000000005</v>
      </c>
      <c r="AQ92">
        <v>25.869661000000001</v>
      </c>
      <c r="AR92">
        <v>47.472000000000001</v>
      </c>
      <c r="AS92">
        <v>33.873497</v>
      </c>
      <c r="AT92">
        <v>16.484999999999999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1.7545820000000001</v>
      </c>
      <c r="BB92">
        <v>1.4417500000000001</v>
      </c>
      <c r="BC92">
        <v>60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3342.0092500000005</v>
      </c>
    </row>
    <row r="93" spans="1:117">
      <c r="A93" t="s">
        <v>135</v>
      </c>
      <c r="B93">
        <v>0</v>
      </c>
      <c r="C93">
        <v>0</v>
      </c>
      <c r="D93">
        <v>1.3235509999999999</v>
      </c>
      <c r="E93">
        <v>0</v>
      </c>
      <c r="F93">
        <v>0</v>
      </c>
      <c r="G93">
        <v>0.25484800000000002</v>
      </c>
      <c r="H93">
        <v>0</v>
      </c>
      <c r="I93">
        <v>0</v>
      </c>
      <c r="J93">
        <v>0</v>
      </c>
      <c r="K93">
        <v>688.24901399999999</v>
      </c>
      <c r="L93">
        <v>651.49547399999994</v>
      </c>
      <c r="M93">
        <v>93.287599999999998</v>
      </c>
      <c r="N93">
        <v>119.59</v>
      </c>
      <c r="O93">
        <v>125.29529100000001</v>
      </c>
      <c r="P93">
        <v>142</v>
      </c>
      <c r="Q93">
        <v>20.755001</v>
      </c>
      <c r="R93">
        <v>43.05</v>
      </c>
      <c r="S93">
        <v>26.717787000000001</v>
      </c>
      <c r="T93">
        <v>0.81</v>
      </c>
      <c r="U93">
        <v>418.77</v>
      </c>
      <c r="V93">
        <v>12.797499999999999</v>
      </c>
      <c r="W93">
        <v>41.276000000000003</v>
      </c>
      <c r="X93">
        <v>147.5155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41.438879</v>
      </c>
      <c r="AH93">
        <v>160.017672</v>
      </c>
      <c r="AI93">
        <v>16.070349</v>
      </c>
      <c r="AJ93">
        <v>0</v>
      </c>
      <c r="AK93">
        <v>55.053007999999998</v>
      </c>
      <c r="AL93">
        <v>80.177999999999997</v>
      </c>
      <c r="AM93">
        <v>16.588864999999998</v>
      </c>
      <c r="AN93">
        <v>1.0885579999999999</v>
      </c>
      <c r="AO93">
        <v>17.64</v>
      </c>
      <c r="AP93">
        <v>9.6074999999999999</v>
      </c>
      <c r="AQ93">
        <v>25.869661000000001</v>
      </c>
      <c r="AR93">
        <v>47.472000000000001</v>
      </c>
      <c r="AS93">
        <v>33.873497</v>
      </c>
      <c r="AT93">
        <v>16.484999999999999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1.7545820000000001</v>
      </c>
      <c r="BB93">
        <v>1.4417500000000001</v>
      </c>
      <c r="BC93">
        <v>60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3368.0459820000001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688.24901399999999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142</v>
      </c>
      <c r="Q94">
        <v>20.755001</v>
      </c>
      <c r="R94">
        <v>43.05</v>
      </c>
      <c r="S94">
        <v>26.717787000000001</v>
      </c>
      <c r="T94">
        <v>0.81</v>
      </c>
      <c r="U94">
        <v>418.77</v>
      </c>
      <c r="V94">
        <v>12.797499999999999</v>
      </c>
      <c r="W94">
        <v>41.276000000000003</v>
      </c>
      <c r="X94">
        <v>147.5155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41.438879</v>
      </c>
      <c r="AH94">
        <v>160.017672</v>
      </c>
      <c r="AI94">
        <v>16.070349</v>
      </c>
      <c r="AJ94">
        <v>0</v>
      </c>
      <c r="AK94">
        <v>55.053007999999998</v>
      </c>
      <c r="AL94">
        <v>80.177999999999997</v>
      </c>
      <c r="AM94">
        <v>16.588864999999998</v>
      </c>
      <c r="AN94">
        <v>1.0885579999999999</v>
      </c>
      <c r="AO94">
        <v>17.64</v>
      </c>
      <c r="AP94">
        <v>9.6074999999999999</v>
      </c>
      <c r="AQ94">
        <v>25.869661000000001</v>
      </c>
      <c r="AR94">
        <v>47.472000000000001</v>
      </c>
      <c r="AS94">
        <v>33.873497</v>
      </c>
      <c r="AT94">
        <v>16.484999999999999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1.7545820000000001</v>
      </c>
      <c r="BB94">
        <v>1.4417500000000001</v>
      </c>
      <c r="BC94">
        <v>60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3372.8620090000004</v>
      </c>
    </row>
    <row r="95" spans="1:117">
      <c r="A95" t="s">
        <v>137</v>
      </c>
      <c r="B95">
        <v>0</v>
      </c>
      <c r="C95">
        <v>0</v>
      </c>
      <c r="D95">
        <v>10.29</v>
      </c>
      <c r="E95">
        <v>0</v>
      </c>
      <c r="F95">
        <v>0</v>
      </c>
      <c r="G95">
        <v>5.8</v>
      </c>
      <c r="H95">
        <v>0</v>
      </c>
      <c r="I95">
        <v>0</v>
      </c>
      <c r="J95">
        <v>19.350000000000001</v>
      </c>
      <c r="K95">
        <v>688.24901399999999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142</v>
      </c>
      <c r="Q95">
        <v>20.755001</v>
      </c>
      <c r="R95">
        <v>43.05</v>
      </c>
      <c r="S95">
        <v>26.717787000000001</v>
      </c>
      <c r="T95">
        <v>0.81</v>
      </c>
      <c r="U95">
        <v>418.77</v>
      </c>
      <c r="V95">
        <v>12.797499999999999</v>
      </c>
      <c r="W95">
        <v>41.856608999999999</v>
      </c>
      <c r="X95">
        <v>147.5155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17.504714</v>
      </c>
      <c r="AG95">
        <v>41.438879</v>
      </c>
      <c r="AH95">
        <v>160.017672</v>
      </c>
      <c r="AI95">
        <v>16.070349</v>
      </c>
      <c r="AJ95">
        <v>0</v>
      </c>
      <c r="AK95">
        <v>55.053007999999998</v>
      </c>
      <c r="AL95">
        <v>79.364599999999996</v>
      </c>
      <c r="AM95">
        <v>16.588864999999998</v>
      </c>
      <c r="AN95">
        <v>1.0885579999999999</v>
      </c>
      <c r="AO95">
        <v>17.64</v>
      </c>
      <c r="AP95">
        <v>9.6074999999999999</v>
      </c>
      <c r="AQ95">
        <v>25.869661000000001</v>
      </c>
      <c r="AR95">
        <v>47.472000000000001</v>
      </c>
      <c r="AS95">
        <v>33.873497</v>
      </c>
      <c r="AT95">
        <v>16.484999999999999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1.7545820000000001</v>
      </c>
      <c r="BB95">
        <v>1.4417500000000001</v>
      </c>
      <c r="BC95">
        <v>60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3397.9648450000004</v>
      </c>
    </row>
    <row r="96" spans="1:117">
      <c r="A96" t="s">
        <v>138</v>
      </c>
      <c r="B96">
        <v>0</v>
      </c>
      <c r="C96">
        <v>0</v>
      </c>
      <c r="D96">
        <v>10.29</v>
      </c>
      <c r="E96">
        <v>0</v>
      </c>
      <c r="F96">
        <v>0</v>
      </c>
      <c r="G96">
        <v>5.8</v>
      </c>
      <c r="H96">
        <v>0</v>
      </c>
      <c r="I96">
        <v>0</v>
      </c>
      <c r="J96">
        <v>19.350000000000001</v>
      </c>
      <c r="K96">
        <v>688.24901399999999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142</v>
      </c>
      <c r="Q96">
        <v>20.755001</v>
      </c>
      <c r="R96">
        <v>43.05</v>
      </c>
      <c r="S96">
        <v>26.717787000000001</v>
      </c>
      <c r="T96">
        <v>0.81</v>
      </c>
      <c r="U96">
        <v>418.77</v>
      </c>
      <c r="V96">
        <v>12.797499999999999</v>
      </c>
      <c r="W96">
        <v>41.883000000000003</v>
      </c>
      <c r="X96">
        <v>147.5155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17.504714</v>
      </c>
      <c r="AG96">
        <v>41.438879</v>
      </c>
      <c r="AH96">
        <v>160.017672</v>
      </c>
      <c r="AI96">
        <v>3.3479899999999998</v>
      </c>
      <c r="AJ96">
        <v>0</v>
      </c>
      <c r="AK96">
        <v>55.053007999999998</v>
      </c>
      <c r="AL96">
        <v>79.364599999999996</v>
      </c>
      <c r="AM96">
        <v>16.588864999999998</v>
      </c>
      <c r="AN96">
        <v>1.0885579999999999</v>
      </c>
      <c r="AO96">
        <v>17.64</v>
      </c>
      <c r="AP96">
        <v>9.6074999999999999</v>
      </c>
      <c r="AQ96">
        <v>25.869661000000001</v>
      </c>
      <c r="AR96">
        <v>47.472000000000001</v>
      </c>
      <c r="AS96">
        <v>33.873497</v>
      </c>
      <c r="AT96">
        <v>16.484999999999999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1.7545820000000001</v>
      </c>
      <c r="BB96">
        <v>1.4417500000000001</v>
      </c>
      <c r="BC96">
        <v>60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3385.2688770000004</v>
      </c>
    </row>
    <row r="97" spans="1:117">
      <c r="A97" t="s">
        <v>139</v>
      </c>
      <c r="B97">
        <v>0</v>
      </c>
      <c r="C97">
        <v>0</v>
      </c>
      <c r="D97">
        <v>10.29</v>
      </c>
      <c r="E97">
        <v>0</v>
      </c>
      <c r="F97">
        <v>0</v>
      </c>
      <c r="G97">
        <v>5.8</v>
      </c>
      <c r="H97">
        <v>0</v>
      </c>
      <c r="I97">
        <v>0</v>
      </c>
      <c r="J97">
        <v>19.350000000000001</v>
      </c>
      <c r="K97">
        <v>688.24901399999999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142</v>
      </c>
      <c r="Q97">
        <v>20.755001</v>
      </c>
      <c r="R97">
        <v>43.05</v>
      </c>
      <c r="S97">
        <v>26.717787000000001</v>
      </c>
      <c r="T97">
        <v>0.81</v>
      </c>
      <c r="U97">
        <v>418.77</v>
      </c>
      <c r="V97">
        <v>12.797499999999999</v>
      </c>
      <c r="W97">
        <v>41.883000000000003</v>
      </c>
      <c r="X97">
        <v>147.5155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17.504714</v>
      </c>
      <c r="AG97">
        <v>41.438879</v>
      </c>
      <c r="AH97">
        <v>160.017672</v>
      </c>
      <c r="AI97">
        <v>3.3479899999999998</v>
      </c>
      <c r="AJ97">
        <v>0</v>
      </c>
      <c r="AK97">
        <v>55.053007999999998</v>
      </c>
      <c r="AL97">
        <v>79.364599999999996</v>
      </c>
      <c r="AM97">
        <v>16.588864999999998</v>
      </c>
      <c r="AN97">
        <v>1.0885579999999999</v>
      </c>
      <c r="AO97">
        <v>17.64</v>
      </c>
      <c r="AP97">
        <v>9.6074999999999999</v>
      </c>
      <c r="AQ97">
        <v>25.869661000000001</v>
      </c>
      <c r="AR97">
        <v>47.472000000000001</v>
      </c>
      <c r="AS97">
        <v>33.873497</v>
      </c>
      <c r="AT97">
        <v>14.796398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1.7545820000000001</v>
      </c>
      <c r="BB97">
        <v>1.4417500000000001</v>
      </c>
      <c r="BC97">
        <v>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3383.5802750000003</v>
      </c>
    </row>
    <row r="98" spans="1:117">
      <c r="A98" t="s">
        <v>140</v>
      </c>
      <c r="B98">
        <v>0</v>
      </c>
      <c r="C98">
        <v>0</v>
      </c>
      <c r="D98">
        <v>10.29</v>
      </c>
      <c r="E98">
        <v>0</v>
      </c>
      <c r="F98">
        <v>0</v>
      </c>
      <c r="G98">
        <v>5.8</v>
      </c>
      <c r="H98">
        <v>0</v>
      </c>
      <c r="I98">
        <v>0</v>
      </c>
      <c r="J98">
        <v>19.350000000000001</v>
      </c>
      <c r="K98">
        <v>688.24901399999999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20.755001</v>
      </c>
      <c r="R98">
        <v>43.05</v>
      </c>
      <c r="S98">
        <v>26.717787000000001</v>
      </c>
      <c r="T98">
        <v>0.81</v>
      </c>
      <c r="U98">
        <v>418.77</v>
      </c>
      <c r="V98">
        <v>12.797499999999999</v>
      </c>
      <c r="W98">
        <v>41.883000000000003</v>
      </c>
      <c r="X98">
        <v>147.5155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17.504714</v>
      </c>
      <c r="AG98">
        <v>41.438879</v>
      </c>
      <c r="AH98">
        <v>160.017672</v>
      </c>
      <c r="AI98">
        <v>3.3479899999999998</v>
      </c>
      <c r="AJ98">
        <v>0</v>
      </c>
      <c r="AK98">
        <v>55.053007999999998</v>
      </c>
      <c r="AL98">
        <v>79.364599999999996</v>
      </c>
      <c r="AM98">
        <v>16.588864999999998</v>
      </c>
      <c r="AN98">
        <v>1.0885579999999999</v>
      </c>
      <c r="AO98">
        <v>17.64</v>
      </c>
      <c r="AP98">
        <v>9.6074999999999999</v>
      </c>
      <c r="AQ98">
        <v>25.869661000000001</v>
      </c>
      <c r="AR98">
        <v>47.472000000000001</v>
      </c>
      <c r="AS98">
        <v>33.873497</v>
      </c>
      <c r="AT98">
        <v>14.442463999999999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1.7545820000000001</v>
      </c>
      <c r="BB98">
        <v>1.4417500000000001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3383.2263410000005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0.10116419800000008</v>
      </c>
      <c r="E99">
        <f t="shared" si="2"/>
        <v>0</v>
      </c>
      <c r="F99">
        <f t="shared" si="2"/>
        <v>1.3420963000000001E-2</v>
      </c>
      <c r="G99">
        <f t="shared" si="2"/>
        <v>0.10582801625000013</v>
      </c>
      <c r="H99">
        <f t="shared" si="2"/>
        <v>0</v>
      </c>
      <c r="I99">
        <f t="shared" si="2"/>
        <v>0</v>
      </c>
      <c r="J99">
        <f t="shared" si="2"/>
        <v>0.19902500000000004</v>
      </c>
      <c r="K99">
        <f t="shared" si="2"/>
        <v>11.638107400250009</v>
      </c>
      <c r="L99">
        <f t="shared" si="2"/>
        <v>10.519441712250014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0.37955136799999983</v>
      </c>
      <c r="R99">
        <f t="shared" si="2"/>
        <v>0.92422156350000118</v>
      </c>
      <c r="S99">
        <f t="shared" si="2"/>
        <v>0.47707930650000002</v>
      </c>
      <c r="T99">
        <f t="shared" si="2"/>
        <v>1.7436199999999999E-2</v>
      </c>
      <c r="U99">
        <f t="shared" si="2"/>
        <v>10.050479999999991</v>
      </c>
      <c r="V99">
        <f t="shared" si="2"/>
        <v>0.26279387500000007</v>
      </c>
      <c r="W99">
        <f t="shared" si="2"/>
        <v>0.96503441224999831</v>
      </c>
      <c r="X99">
        <f t="shared" si="2"/>
        <v>3.5403719999999979</v>
      </c>
      <c r="Y99">
        <f t="shared" si="2"/>
        <v>0</v>
      </c>
      <c r="Z99">
        <f t="shared" si="2"/>
        <v>0.29716720000000019</v>
      </c>
      <c r="AA99">
        <f t="shared" si="2"/>
        <v>0.88650797999999931</v>
      </c>
      <c r="AB99">
        <f t="shared" si="2"/>
        <v>1.0105123440000015</v>
      </c>
      <c r="AC99">
        <f t="shared" si="2"/>
        <v>0.67410030375000107</v>
      </c>
      <c r="AD99">
        <f t="shared" si="2"/>
        <v>0.91129878925000007</v>
      </c>
      <c r="AE99">
        <f t="shared" si="2"/>
        <v>1.2476930159999982</v>
      </c>
      <c r="AF99">
        <f t="shared" si="2"/>
        <v>0.29181388899999966</v>
      </c>
      <c r="AG99">
        <f t="shared" si="2"/>
        <v>0.99453309599999817</v>
      </c>
      <c r="AH99">
        <f t="shared" si="2"/>
        <v>3.7679455349999995</v>
      </c>
      <c r="AI99">
        <f t="shared" si="2"/>
        <v>0.33357892649999987</v>
      </c>
      <c r="AJ99">
        <f t="shared" si="2"/>
        <v>0</v>
      </c>
      <c r="AK99">
        <f t="shared" si="2"/>
        <v>1.3212721919999983</v>
      </c>
      <c r="AL99">
        <f t="shared" si="2"/>
        <v>1.9492259500000002</v>
      </c>
      <c r="AM99">
        <f t="shared" si="2"/>
        <v>0.27532114599999968</v>
      </c>
      <c r="AN99">
        <f t="shared" si="2"/>
        <v>2.5214960000000005E-2</v>
      </c>
      <c r="AO99">
        <f t="shared" si="2"/>
        <v>0.44482199999999988</v>
      </c>
      <c r="AP99">
        <f t="shared" si="2"/>
        <v>0.2046397499999997</v>
      </c>
      <c r="AQ99">
        <f t="shared" si="2"/>
        <v>0.41431878974999953</v>
      </c>
      <c r="AR99">
        <f t="shared" si="2"/>
        <v>1.1525760000000009</v>
      </c>
      <c r="AS99">
        <f t="shared" si="2"/>
        <v>0.81508101900000085</v>
      </c>
      <c r="AT99">
        <f t="shared" si="2"/>
        <v>0.34296494499999947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4.145757975000005E-2</v>
      </c>
      <c r="BA99">
        <f t="shared" si="3"/>
        <v>4.1510984999999993E-2</v>
      </c>
      <c r="BB99">
        <f t="shared" si="3"/>
        <v>3.4602000000000008E-2</v>
      </c>
      <c r="BC99">
        <f t="shared" si="3"/>
        <v>1.0692550000000001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69.318469158000042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656.91453200000001</v>
      </c>
      <c r="L3">
        <v>636.64005599999996</v>
      </c>
      <c r="M3">
        <v>90.305763999999996</v>
      </c>
      <c r="N3">
        <v>115.727243</v>
      </c>
      <c r="O3">
        <v>121.24825300000001</v>
      </c>
      <c r="P3">
        <v>137.4134</v>
      </c>
      <c r="Q3">
        <v>13.984522999999999</v>
      </c>
      <c r="R3">
        <v>41.659484999999997</v>
      </c>
      <c r="S3">
        <v>22.207954000000001</v>
      </c>
      <c r="T3">
        <v>0.78383700000000001</v>
      </c>
      <c r="U3">
        <v>405.24372899999997</v>
      </c>
      <c r="V3">
        <v>11.283382</v>
      </c>
      <c r="W3">
        <v>41.015417999999997</v>
      </c>
      <c r="X3">
        <v>142.75074900000001</v>
      </c>
      <c r="Y3">
        <v>0</v>
      </c>
      <c r="Z3">
        <v>12.684225</v>
      </c>
      <c r="AA3">
        <v>40.786696999999997</v>
      </c>
      <c r="AB3">
        <v>40.512340999999999</v>
      </c>
      <c r="AC3">
        <v>29.586065999999999</v>
      </c>
      <c r="AD3">
        <v>37.049944000000004</v>
      </c>
      <c r="AE3">
        <v>50.308022000000001</v>
      </c>
      <c r="AF3">
        <v>16.142168000000002</v>
      </c>
      <c r="AG3">
        <v>40.100403</v>
      </c>
      <c r="AH3">
        <v>142.096822</v>
      </c>
      <c r="AI3">
        <v>3.2398500000000001</v>
      </c>
      <c r="AJ3">
        <v>0</v>
      </c>
      <c r="AK3">
        <v>53.274796000000002</v>
      </c>
      <c r="AL3">
        <v>78.150484000000006</v>
      </c>
      <c r="AM3">
        <v>16.053045000000001</v>
      </c>
      <c r="AN3">
        <v>0.57457999999999998</v>
      </c>
      <c r="AO3">
        <v>17.070228</v>
      </c>
      <c r="AP3">
        <v>11.776425</v>
      </c>
      <c r="AQ3">
        <v>25.034071000000001</v>
      </c>
      <c r="AR3">
        <v>45.938654</v>
      </c>
      <c r="AS3">
        <v>33.462285999999999</v>
      </c>
      <c r="AT3">
        <v>15.557053</v>
      </c>
      <c r="AU3">
        <v>0</v>
      </c>
      <c r="AV3">
        <v>0</v>
      </c>
      <c r="AW3">
        <v>0</v>
      </c>
      <c r="AX3">
        <v>0</v>
      </c>
      <c r="AY3">
        <v>2.1139000000000001</v>
      </c>
      <c r="AZ3">
        <v>2.3506580000000001</v>
      </c>
      <c r="BA3">
        <v>1.5925210000000001</v>
      </c>
      <c r="BB3">
        <v>1.347745</v>
      </c>
      <c r="BC3">
        <v>74.510000000000005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3228.4913089999991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656.91453200000001</v>
      </c>
      <c r="L4">
        <v>636.64005599999996</v>
      </c>
      <c r="M4">
        <v>90.305763999999996</v>
      </c>
      <c r="N4">
        <v>115.727243</v>
      </c>
      <c r="O4">
        <v>121.24825300000001</v>
      </c>
      <c r="P4">
        <v>137.4134</v>
      </c>
      <c r="Q4">
        <v>13.984522999999999</v>
      </c>
      <c r="R4">
        <v>41.659484999999997</v>
      </c>
      <c r="S4">
        <v>18.088314</v>
      </c>
      <c r="T4">
        <v>0.78383700000000001</v>
      </c>
      <c r="U4">
        <v>405.24372899999997</v>
      </c>
      <c r="V4">
        <v>11.283382</v>
      </c>
      <c r="W4">
        <v>41.117573</v>
      </c>
      <c r="X4">
        <v>142.75074900000001</v>
      </c>
      <c r="Y4">
        <v>0</v>
      </c>
      <c r="Z4">
        <v>12.684225</v>
      </c>
      <c r="AA4">
        <v>40.786696999999997</v>
      </c>
      <c r="AB4">
        <v>40.512340999999999</v>
      </c>
      <c r="AC4">
        <v>29.586065999999999</v>
      </c>
      <c r="AD4">
        <v>37.049944000000004</v>
      </c>
      <c r="AE4">
        <v>50.308022000000001</v>
      </c>
      <c r="AF4">
        <v>16.142168000000002</v>
      </c>
      <c r="AG4">
        <v>40.100403</v>
      </c>
      <c r="AH4">
        <v>142.096822</v>
      </c>
      <c r="AI4">
        <v>3.2398500000000001</v>
      </c>
      <c r="AJ4">
        <v>0</v>
      </c>
      <c r="AK4">
        <v>53.274796000000002</v>
      </c>
      <c r="AL4">
        <v>78.150484000000006</v>
      </c>
      <c r="AM4">
        <v>16.053045000000001</v>
      </c>
      <c r="AN4">
        <v>0.57457999999999998</v>
      </c>
      <c r="AO4">
        <v>17.070228</v>
      </c>
      <c r="AP4">
        <v>11.776425</v>
      </c>
      <c r="AQ4">
        <v>25.034071000000001</v>
      </c>
      <c r="AR4">
        <v>45.938654</v>
      </c>
      <c r="AS4">
        <v>33.462285999999999</v>
      </c>
      <c r="AT4">
        <v>12.873433</v>
      </c>
      <c r="AU4">
        <v>0</v>
      </c>
      <c r="AV4">
        <v>0</v>
      </c>
      <c r="AW4">
        <v>0</v>
      </c>
      <c r="AX4">
        <v>0</v>
      </c>
      <c r="AY4">
        <v>2.1139000000000001</v>
      </c>
      <c r="AZ4">
        <v>2.3506580000000001</v>
      </c>
      <c r="BA4">
        <v>1.5925210000000001</v>
      </c>
      <c r="BB4">
        <v>1.347745</v>
      </c>
      <c r="BC4">
        <v>74.510000000000005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3221.7902039999999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18.701577</v>
      </c>
      <c r="H5">
        <v>0</v>
      </c>
      <c r="I5">
        <v>0</v>
      </c>
      <c r="J5">
        <v>19.353999999999999</v>
      </c>
      <c r="K5">
        <v>665.62383199999999</v>
      </c>
      <c r="L5">
        <v>636.64005599999996</v>
      </c>
      <c r="M5">
        <v>90.305763999999996</v>
      </c>
      <c r="N5">
        <v>115.727243</v>
      </c>
      <c r="O5">
        <v>121.24825300000001</v>
      </c>
      <c r="P5">
        <v>137.4134</v>
      </c>
      <c r="Q5">
        <v>20.084613999999998</v>
      </c>
      <c r="R5">
        <v>41.659484999999997</v>
      </c>
      <c r="S5">
        <v>20.816426</v>
      </c>
      <c r="T5">
        <v>0.78383700000000001</v>
      </c>
      <c r="U5">
        <v>405.24372899999997</v>
      </c>
      <c r="V5">
        <v>11.283382</v>
      </c>
      <c r="W5">
        <v>41.117573</v>
      </c>
      <c r="X5">
        <v>142.75074900000001</v>
      </c>
      <c r="Y5">
        <v>0</v>
      </c>
      <c r="Z5">
        <v>12.684225</v>
      </c>
      <c r="AA5">
        <v>40.786696999999997</v>
      </c>
      <c r="AB5">
        <v>40.512340999999999</v>
      </c>
      <c r="AC5">
        <v>29.586065999999999</v>
      </c>
      <c r="AD5">
        <v>37.049944000000004</v>
      </c>
      <c r="AE5">
        <v>50.308022000000001</v>
      </c>
      <c r="AF5">
        <v>16.142168000000002</v>
      </c>
      <c r="AG5">
        <v>40.100403</v>
      </c>
      <c r="AH5">
        <v>142.096822</v>
      </c>
      <c r="AI5">
        <v>3.2398500000000001</v>
      </c>
      <c r="AJ5">
        <v>0</v>
      </c>
      <c r="AK5">
        <v>53.274796000000002</v>
      </c>
      <c r="AL5">
        <v>78.150484000000006</v>
      </c>
      <c r="AM5">
        <v>16.053045000000001</v>
      </c>
      <c r="AN5">
        <v>0.57457999999999998</v>
      </c>
      <c r="AO5">
        <v>17.070228</v>
      </c>
      <c r="AP5">
        <v>4.9584950000000001</v>
      </c>
      <c r="AQ5">
        <v>25.034071000000001</v>
      </c>
      <c r="AR5">
        <v>45.938654</v>
      </c>
      <c r="AS5">
        <v>33.462285999999999</v>
      </c>
      <c r="AT5">
        <v>12.123926000000001</v>
      </c>
      <c r="AU5">
        <v>0</v>
      </c>
      <c r="AV5">
        <v>0</v>
      </c>
      <c r="AW5">
        <v>0</v>
      </c>
      <c r="AX5">
        <v>0</v>
      </c>
      <c r="AY5">
        <v>2.1139000000000001</v>
      </c>
      <c r="AZ5">
        <v>2.3506580000000001</v>
      </c>
      <c r="BA5">
        <v>1.5925210000000001</v>
      </c>
      <c r="BB5">
        <v>1.347745</v>
      </c>
      <c r="BC5">
        <v>74.510000000000005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3269.8158469999994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18.701577</v>
      </c>
      <c r="H6">
        <v>0</v>
      </c>
      <c r="I6">
        <v>0</v>
      </c>
      <c r="J6">
        <v>19.353999999999999</v>
      </c>
      <c r="K6">
        <v>666.01857099999995</v>
      </c>
      <c r="L6">
        <v>636.64005599999996</v>
      </c>
      <c r="M6">
        <v>90.305763999999996</v>
      </c>
      <c r="N6">
        <v>115.727243</v>
      </c>
      <c r="O6">
        <v>121.24825300000001</v>
      </c>
      <c r="P6">
        <v>137.4134</v>
      </c>
      <c r="Q6">
        <v>20.084613999999998</v>
      </c>
      <c r="R6">
        <v>41.659484999999997</v>
      </c>
      <c r="S6">
        <v>23.745792000000002</v>
      </c>
      <c r="T6">
        <v>0.78383700000000001</v>
      </c>
      <c r="U6">
        <v>405.24372899999997</v>
      </c>
      <c r="V6">
        <v>11.283382</v>
      </c>
      <c r="W6">
        <v>41.117573</v>
      </c>
      <c r="X6">
        <v>142.75074900000001</v>
      </c>
      <c r="Y6">
        <v>0</v>
      </c>
      <c r="Z6">
        <v>12.684225</v>
      </c>
      <c r="AA6">
        <v>40.786696999999997</v>
      </c>
      <c r="AB6">
        <v>40.512340999999999</v>
      </c>
      <c r="AC6">
        <v>29.586065999999999</v>
      </c>
      <c r="AD6">
        <v>37.049944000000004</v>
      </c>
      <c r="AE6">
        <v>50.308022000000001</v>
      </c>
      <c r="AF6">
        <v>16.142168000000002</v>
      </c>
      <c r="AG6">
        <v>40.100403</v>
      </c>
      <c r="AH6">
        <v>142.096822</v>
      </c>
      <c r="AI6">
        <v>3.2398500000000001</v>
      </c>
      <c r="AJ6">
        <v>0</v>
      </c>
      <c r="AK6">
        <v>53.274796000000002</v>
      </c>
      <c r="AL6">
        <v>78.150484000000006</v>
      </c>
      <c r="AM6">
        <v>16.053045000000001</v>
      </c>
      <c r="AN6">
        <v>0.57457999999999998</v>
      </c>
      <c r="AO6">
        <v>17.070228</v>
      </c>
      <c r="AP6">
        <v>4.9584950000000001</v>
      </c>
      <c r="AQ6">
        <v>25.034071000000001</v>
      </c>
      <c r="AR6">
        <v>45.938654</v>
      </c>
      <c r="AS6">
        <v>33.462285999999999</v>
      </c>
      <c r="AT6">
        <v>9.7810819999999996</v>
      </c>
      <c r="AU6">
        <v>0</v>
      </c>
      <c r="AV6">
        <v>0</v>
      </c>
      <c r="AW6">
        <v>0</v>
      </c>
      <c r="AX6">
        <v>0</v>
      </c>
      <c r="AY6">
        <v>2.1139000000000001</v>
      </c>
      <c r="AZ6">
        <v>2.3506580000000001</v>
      </c>
      <c r="BA6">
        <v>1.5925210000000001</v>
      </c>
      <c r="BB6">
        <v>1.347745</v>
      </c>
      <c r="BC6">
        <v>74.510000000000005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3270.7971079999988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19.023434000000002</v>
      </c>
      <c r="H7">
        <v>0</v>
      </c>
      <c r="I7">
        <v>0</v>
      </c>
      <c r="J7">
        <v>19.353999999999999</v>
      </c>
      <c r="K7">
        <v>666.01857099999995</v>
      </c>
      <c r="L7">
        <v>636.64005599999996</v>
      </c>
      <c r="M7">
        <v>90.305763999999996</v>
      </c>
      <c r="N7">
        <v>115.727243</v>
      </c>
      <c r="O7">
        <v>121.24825300000001</v>
      </c>
      <c r="P7">
        <v>137.4134</v>
      </c>
      <c r="Q7">
        <v>20.084613999999998</v>
      </c>
      <c r="R7">
        <v>41.659484999999997</v>
      </c>
      <c r="S7">
        <v>25.854801999999999</v>
      </c>
      <c r="T7">
        <v>0.78383700000000001</v>
      </c>
      <c r="U7">
        <v>405.24372899999997</v>
      </c>
      <c r="V7">
        <v>11.283382</v>
      </c>
      <c r="W7">
        <v>41.117573</v>
      </c>
      <c r="X7">
        <v>142.75074900000001</v>
      </c>
      <c r="Y7">
        <v>0</v>
      </c>
      <c r="Z7">
        <v>12.684225</v>
      </c>
      <c r="AA7">
        <v>40.786696999999997</v>
      </c>
      <c r="AB7">
        <v>40.512340999999999</v>
      </c>
      <c r="AC7">
        <v>29.586065999999999</v>
      </c>
      <c r="AD7">
        <v>37.049944000000004</v>
      </c>
      <c r="AE7">
        <v>50.308022000000001</v>
      </c>
      <c r="AF7">
        <v>16.142168000000002</v>
      </c>
      <c r="AG7">
        <v>40.100403</v>
      </c>
      <c r="AH7">
        <v>142.096822</v>
      </c>
      <c r="AI7">
        <v>3.2398500000000001</v>
      </c>
      <c r="AJ7">
        <v>0</v>
      </c>
      <c r="AK7">
        <v>53.274796000000002</v>
      </c>
      <c r="AL7">
        <v>78.150484000000006</v>
      </c>
      <c r="AM7">
        <v>16.053045000000001</v>
      </c>
      <c r="AN7">
        <v>0.99593900000000002</v>
      </c>
      <c r="AO7">
        <v>17.070228</v>
      </c>
      <c r="AP7">
        <v>4.9584950000000001</v>
      </c>
      <c r="AQ7">
        <v>25.034071000000001</v>
      </c>
      <c r="AR7">
        <v>45.938654</v>
      </c>
      <c r="AS7">
        <v>33.462285999999999</v>
      </c>
      <c r="AT7">
        <v>7.7028299999999996</v>
      </c>
      <c r="AU7">
        <v>0</v>
      </c>
      <c r="AV7">
        <v>0</v>
      </c>
      <c r="AW7">
        <v>0</v>
      </c>
      <c r="AX7">
        <v>0</v>
      </c>
      <c r="AY7">
        <v>2.1139000000000001</v>
      </c>
      <c r="AZ7">
        <v>2.3506580000000001</v>
      </c>
      <c r="BA7">
        <v>1.5925210000000001</v>
      </c>
      <c r="BB7">
        <v>1.347745</v>
      </c>
      <c r="BC7">
        <v>74.510000000000005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3271.571081999999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19.023434000000002</v>
      </c>
      <c r="H8">
        <v>0</v>
      </c>
      <c r="I8">
        <v>0</v>
      </c>
      <c r="J8">
        <v>19.353999999999999</v>
      </c>
      <c r="K8">
        <v>666.01857099999995</v>
      </c>
      <c r="L8">
        <v>636.64005599999996</v>
      </c>
      <c r="M8">
        <v>90.305763999999996</v>
      </c>
      <c r="N8">
        <v>115.727243</v>
      </c>
      <c r="O8">
        <v>121.24825300000001</v>
      </c>
      <c r="P8">
        <v>137.4134</v>
      </c>
      <c r="Q8">
        <v>20.084613999999998</v>
      </c>
      <c r="R8">
        <v>41.659484999999997</v>
      </c>
      <c r="S8">
        <v>25.854801999999999</v>
      </c>
      <c r="T8">
        <v>0.78383700000000001</v>
      </c>
      <c r="U8">
        <v>405.24372899999997</v>
      </c>
      <c r="V8">
        <v>11.283382</v>
      </c>
      <c r="W8">
        <v>41.117573</v>
      </c>
      <c r="X8">
        <v>142.75074900000001</v>
      </c>
      <c r="Y8">
        <v>0</v>
      </c>
      <c r="Z8">
        <v>12.684225</v>
      </c>
      <c r="AA8">
        <v>40.786696999999997</v>
      </c>
      <c r="AB8">
        <v>40.512340999999999</v>
      </c>
      <c r="AC8">
        <v>29.586065999999999</v>
      </c>
      <c r="AD8">
        <v>37.049944000000004</v>
      </c>
      <c r="AE8">
        <v>50.308022000000001</v>
      </c>
      <c r="AF8">
        <v>16.142168000000002</v>
      </c>
      <c r="AG8">
        <v>40.100403</v>
      </c>
      <c r="AH8">
        <v>142.096822</v>
      </c>
      <c r="AI8">
        <v>3.2398500000000001</v>
      </c>
      <c r="AJ8">
        <v>0</v>
      </c>
      <c r="AK8">
        <v>53.274796000000002</v>
      </c>
      <c r="AL8">
        <v>78.150484000000006</v>
      </c>
      <c r="AM8">
        <v>16.053045000000001</v>
      </c>
      <c r="AN8">
        <v>0.99593900000000002</v>
      </c>
      <c r="AO8">
        <v>17.070228</v>
      </c>
      <c r="AP8">
        <v>4.9584950000000001</v>
      </c>
      <c r="AQ8">
        <v>25.034071000000001</v>
      </c>
      <c r="AR8">
        <v>45.938654</v>
      </c>
      <c r="AS8">
        <v>33.462285999999999</v>
      </c>
      <c r="AT8">
        <v>9.8535540000000008</v>
      </c>
      <c r="AU8">
        <v>0</v>
      </c>
      <c r="AV8">
        <v>0</v>
      </c>
      <c r="AW8">
        <v>0</v>
      </c>
      <c r="AX8">
        <v>0</v>
      </c>
      <c r="AY8">
        <v>2.1139000000000001</v>
      </c>
      <c r="AZ8">
        <v>2.3506580000000001</v>
      </c>
      <c r="BA8">
        <v>1.5925210000000001</v>
      </c>
      <c r="BB8">
        <v>1.347745</v>
      </c>
      <c r="BC8">
        <v>74.510000000000005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3273.7218059999987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19.023434000000002</v>
      </c>
      <c r="H9">
        <v>0</v>
      </c>
      <c r="I9">
        <v>0</v>
      </c>
      <c r="J9">
        <v>19.353999999999999</v>
      </c>
      <c r="K9">
        <v>666.01857099999995</v>
      </c>
      <c r="L9">
        <v>636.64005599999996</v>
      </c>
      <c r="M9">
        <v>90.305763999999996</v>
      </c>
      <c r="N9">
        <v>115.727243</v>
      </c>
      <c r="O9">
        <v>121.24825300000001</v>
      </c>
      <c r="P9">
        <v>137.4134</v>
      </c>
      <c r="Q9">
        <v>20.084613999999998</v>
      </c>
      <c r="R9">
        <v>41.659484999999997</v>
      </c>
      <c r="S9">
        <v>25.854801999999999</v>
      </c>
      <c r="T9">
        <v>0.78383700000000001</v>
      </c>
      <c r="U9">
        <v>405.24372899999997</v>
      </c>
      <c r="V9">
        <v>11.283382</v>
      </c>
      <c r="W9">
        <v>41.117573</v>
      </c>
      <c r="X9">
        <v>142.75074900000001</v>
      </c>
      <c r="Y9">
        <v>0</v>
      </c>
      <c r="Z9">
        <v>12.684225</v>
      </c>
      <c r="AA9">
        <v>40.786696999999997</v>
      </c>
      <c r="AB9">
        <v>40.512340999999999</v>
      </c>
      <c r="AC9">
        <v>29.586065999999999</v>
      </c>
      <c r="AD9">
        <v>37.049944000000004</v>
      </c>
      <c r="AE9">
        <v>50.308022000000001</v>
      </c>
      <c r="AF9">
        <v>16.142168000000002</v>
      </c>
      <c r="AG9">
        <v>40.100403</v>
      </c>
      <c r="AH9">
        <v>142.096822</v>
      </c>
      <c r="AI9">
        <v>3.2398500000000001</v>
      </c>
      <c r="AJ9">
        <v>0</v>
      </c>
      <c r="AK9">
        <v>53.274796000000002</v>
      </c>
      <c r="AL9">
        <v>78.150484000000006</v>
      </c>
      <c r="AM9">
        <v>16.053045000000001</v>
      </c>
      <c r="AN9">
        <v>0.99593900000000002</v>
      </c>
      <c r="AO9">
        <v>17.070228</v>
      </c>
      <c r="AP9">
        <v>6.198118</v>
      </c>
      <c r="AQ9">
        <v>25.034071000000001</v>
      </c>
      <c r="AR9">
        <v>45.938654</v>
      </c>
      <c r="AS9">
        <v>33.462285999999999</v>
      </c>
      <c r="AT9">
        <v>9.2502340000000007</v>
      </c>
      <c r="AU9">
        <v>0</v>
      </c>
      <c r="AV9">
        <v>0</v>
      </c>
      <c r="AW9">
        <v>0</v>
      </c>
      <c r="AX9">
        <v>0</v>
      </c>
      <c r="AY9">
        <v>2.1139000000000001</v>
      </c>
      <c r="AZ9">
        <v>2.3506580000000001</v>
      </c>
      <c r="BA9">
        <v>1.5925210000000001</v>
      </c>
      <c r="BB9">
        <v>1.347745</v>
      </c>
      <c r="BC9">
        <v>74.510000000000005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3274.3581089999989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19.023434000000002</v>
      </c>
      <c r="H10">
        <v>0</v>
      </c>
      <c r="I10">
        <v>0</v>
      </c>
      <c r="J10">
        <v>19.353999999999999</v>
      </c>
      <c r="K10">
        <v>666.01857099999995</v>
      </c>
      <c r="L10">
        <v>636.64005599999996</v>
      </c>
      <c r="M10">
        <v>90.305763999999996</v>
      </c>
      <c r="N10">
        <v>115.727243</v>
      </c>
      <c r="O10">
        <v>121.24825300000001</v>
      </c>
      <c r="P10">
        <v>137.4134</v>
      </c>
      <c r="Q10">
        <v>20.084613999999998</v>
      </c>
      <c r="R10">
        <v>41.659484999999997</v>
      </c>
      <c r="S10">
        <v>25.854801999999999</v>
      </c>
      <c r="T10">
        <v>0.78383700000000001</v>
      </c>
      <c r="U10">
        <v>405.24372899999997</v>
      </c>
      <c r="V10">
        <v>11.283382</v>
      </c>
      <c r="W10">
        <v>41.117573</v>
      </c>
      <c r="X10">
        <v>142.75074900000001</v>
      </c>
      <c r="Y10">
        <v>0</v>
      </c>
      <c r="Z10">
        <v>12.684225</v>
      </c>
      <c r="AA10">
        <v>40.786696999999997</v>
      </c>
      <c r="AB10">
        <v>40.512340999999999</v>
      </c>
      <c r="AC10">
        <v>29.586065999999999</v>
      </c>
      <c r="AD10">
        <v>37.049944000000004</v>
      </c>
      <c r="AE10">
        <v>50.308022000000001</v>
      </c>
      <c r="AF10">
        <v>16.142168000000002</v>
      </c>
      <c r="AG10">
        <v>40.100403</v>
      </c>
      <c r="AH10">
        <v>142.096822</v>
      </c>
      <c r="AI10">
        <v>3.2398500000000001</v>
      </c>
      <c r="AJ10">
        <v>0</v>
      </c>
      <c r="AK10">
        <v>53.274796000000002</v>
      </c>
      <c r="AL10">
        <v>78.150484000000006</v>
      </c>
      <c r="AM10">
        <v>16.053045000000001</v>
      </c>
      <c r="AN10">
        <v>0.99593900000000002</v>
      </c>
      <c r="AO10">
        <v>17.070228</v>
      </c>
      <c r="AP10">
        <v>6.198118</v>
      </c>
      <c r="AQ10">
        <v>25.034071000000001</v>
      </c>
      <c r="AR10">
        <v>45.938654</v>
      </c>
      <c r="AS10">
        <v>33.462285999999999</v>
      </c>
      <c r="AT10">
        <v>11.097967000000001</v>
      </c>
      <c r="AU10">
        <v>0</v>
      </c>
      <c r="AV10">
        <v>0</v>
      </c>
      <c r="AW10">
        <v>0</v>
      </c>
      <c r="AX10">
        <v>0</v>
      </c>
      <c r="AY10">
        <v>2.1139000000000001</v>
      </c>
      <c r="AZ10">
        <v>2.3506580000000001</v>
      </c>
      <c r="BA10">
        <v>1.5925210000000001</v>
      </c>
      <c r="BB10">
        <v>1.347745</v>
      </c>
      <c r="BC10">
        <v>74.510000000000005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3276.2058419999989</v>
      </c>
    </row>
    <row r="11" spans="1:117">
      <c r="A11" t="s">
        <v>53</v>
      </c>
      <c r="B11">
        <v>0</v>
      </c>
      <c r="C11">
        <v>0</v>
      </c>
      <c r="D11">
        <v>34.570028999999998</v>
      </c>
      <c r="E11">
        <v>0</v>
      </c>
      <c r="F11">
        <v>0</v>
      </c>
      <c r="G11">
        <v>19.023434000000002</v>
      </c>
      <c r="H11">
        <v>0</v>
      </c>
      <c r="I11">
        <v>0</v>
      </c>
      <c r="J11">
        <v>19.353999999999999</v>
      </c>
      <c r="K11">
        <v>666.01857099999995</v>
      </c>
      <c r="L11">
        <v>636.64005599999996</v>
      </c>
      <c r="M11">
        <v>90.305763999999996</v>
      </c>
      <c r="N11">
        <v>115.727243</v>
      </c>
      <c r="O11">
        <v>121.24825300000001</v>
      </c>
      <c r="P11">
        <v>137.4134</v>
      </c>
      <c r="Q11">
        <v>20.084613999999998</v>
      </c>
      <c r="R11">
        <v>41.659484999999997</v>
      </c>
      <c r="S11">
        <v>25.854801999999999</v>
      </c>
      <c r="T11">
        <v>0.78383700000000001</v>
      </c>
      <c r="U11">
        <v>405.24372899999997</v>
      </c>
      <c r="V11">
        <v>11.283382</v>
      </c>
      <c r="W11">
        <v>41.117573</v>
      </c>
      <c r="X11">
        <v>142.75074900000001</v>
      </c>
      <c r="Y11">
        <v>0</v>
      </c>
      <c r="Z11">
        <v>12.684225</v>
      </c>
      <c r="AA11">
        <v>40.786696999999997</v>
      </c>
      <c r="AB11">
        <v>40.512340999999999</v>
      </c>
      <c r="AC11">
        <v>29.586065999999999</v>
      </c>
      <c r="AD11">
        <v>37.049944000000004</v>
      </c>
      <c r="AE11">
        <v>50.308022000000001</v>
      </c>
      <c r="AF11">
        <v>16.142168000000002</v>
      </c>
      <c r="AG11">
        <v>40.100403</v>
      </c>
      <c r="AH11">
        <v>142.096822</v>
      </c>
      <c r="AI11">
        <v>3.2398500000000001</v>
      </c>
      <c r="AJ11">
        <v>0</v>
      </c>
      <c r="AK11">
        <v>53.274796000000002</v>
      </c>
      <c r="AL11">
        <v>78.150484000000006</v>
      </c>
      <c r="AM11">
        <v>10.696612999999999</v>
      </c>
      <c r="AN11">
        <v>0.99593900000000002</v>
      </c>
      <c r="AO11">
        <v>17.070228</v>
      </c>
      <c r="AP11">
        <v>6.198118</v>
      </c>
      <c r="AQ11">
        <v>25.034071000000001</v>
      </c>
      <c r="AR11">
        <v>45.938654</v>
      </c>
      <c r="AS11">
        <v>33.462285999999999</v>
      </c>
      <c r="AT11">
        <v>11.166774</v>
      </c>
      <c r="AU11">
        <v>0</v>
      </c>
      <c r="AV11">
        <v>0</v>
      </c>
      <c r="AW11">
        <v>0</v>
      </c>
      <c r="AX11">
        <v>0</v>
      </c>
      <c r="AY11">
        <v>2.1139000000000001</v>
      </c>
      <c r="AZ11">
        <v>2.3506580000000001</v>
      </c>
      <c r="BA11">
        <v>1.5925210000000001</v>
      </c>
      <c r="BB11">
        <v>1.347745</v>
      </c>
      <c r="BC11">
        <v>74.510000000000005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3305.488245999999</v>
      </c>
    </row>
    <row r="12" spans="1:117">
      <c r="A12" t="s">
        <v>54</v>
      </c>
      <c r="B12">
        <v>0</v>
      </c>
      <c r="C12">
        <v>0</v>
      </c>
      <c r="D12">
        <v>34.570028999999998</v>
      </c>
      <c r="E12">
        <v>0</v>
      </c>
      <c r="F12">
        <v>0</v>
      </c>
      <c r="G12">
        <v>19.023434000000002</v>
      </c>
      <c r="H12">
        <v>0</v>
      </c>
      <c r="I12">
        <v>0</v>
      </c>
      <c r="J12">
        <v>19.353999999999999</v>
      </c>
      <c r="K12">
        <v>666.01857099999995</v>
      </c>
      <c r="L12">
        <v>636.64005599999996</v>
      </c>
      <c r="M12">
        <v>90.305763999999996</v>
      </c>
      <c r="N12">
        <v>115.727243</v>
      </c>
      <c r="O12">
        <v>121.24825300000001</v>
      </c>
      <c r="P12">
        <v>137.4134</v>
      </c>
      <c r="Q12">
        <v>20.084613999999998</v>
      </c>
      <c r="R12">
        <v>41.659484999999997</v>
      </c>
      <c r="S12">
        <v>25.854801999999999</v>
      </c>
      <c r="T12">
        <v>0.78383700000000001</v>
      </c>
      <c r="U12">
        <v>405.24372899999997</v>
      </c>
      <c r="V12">
        <v>11.283382</v>
      </c>
      <c r="W12">
        <v>41.117573</v>
      </c>
      <c r="X12">
        <v>142.75074900000001</v>
      </c>
      <c r="Y12">
        <v>0</v>
      </c>
      <c r="Z12">
        <v>12.684225</v>
      </c>
      <c r="AA12">
        <v>40.786696999999997</v>
      </c>
      <c r="AB12">
        <v>40.512340999999999</v>
      </c>
      <c r="AC12">
        <v>29.586065999999999</v>
      </c>
      <c r="AD12">
        <v>37.049944000000004</v>
      </c>
      <c r="AE12">
        <v>50.308022000000001</v>
      </c>
      <c r="AF12">
        <v>16.142168000000002</v>
      </c>
      <c r="AG12">
        <v>40.100403</v>
      </c>
      <c r="AH12">
        <v>142.096822</v>
      </c>
      <c r="AI12">
        <v>3.2398500000000001</v>
      </c>
      <c r="AJ12">
        <v>0</v>
      </c>
      <c r="AK12">
        <v>53.274796000000002</v>
      </c>
      <c r="AL12">
        <v>78.150484000000006</v>
      </c>
      <c r="AM12">
        <v>5.361847</v>
      </c>
      <c r="AN12">
        <v>0.99593900000000002</v>
      </c>
      <c r="AO12">
        <v>17.070228</v>
      </c>
      <c r="AP12">
        <v>6.198118</v>
      </c>
      <c r="AQ12">
        <v>25.034071000000001</v>
      </c>
      <c r="AR12">
        <v>45.938654</v>
      </c>
      <c r="AS12">
        <v>33.462285999999999</v>
      </c>
      <c r="AT12">
        <v>11.166774</v>
      </c>
      <c r="AU12">
        <v>0</v>
      </c>
      <c r="AV12">
        <v>0</v>
      </c>
      <c r="AW12">
        <v>0</v>
      </c>
      <c r="AX12">
        <v>0</v>
      </c>
      <c r="AY12">
        <v>2.1139000000000001</v>
      </c>
      <c r="AZ12">
        <v>2.3506580000000001</v>
      </c>
      <c r="BA12">
        <v>1.5925210000000001</v>
      </c>
      <c r="BB12">
        <v>1.347745</v>
      </c>
      <c r="BC12">
        <v>74.510000000000005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3300.153479999999</v>
      </c>
    </row>
    <row r="13" spans="1:117">
      <c r="A13" t="s">
        <v>55</v>
      </c>
      <c r="B13">
        <v>0</v>
      </c>
      <c r="C13">
        <v>0</v>
      </c>
      <c r="D13">
        <v>34.570028999999998</v>
      </c>
      <c r="E13">
        <v>0</v>
      </c>
      <c r="F13">
        <v>0</v>
      </c>
      <c r="G13">
        <v>19.023434000000002</v>
      </c>
      <c r="H13">
        <v>0</v>
      </c>
      <c r="I13">
        <v>0</v>
      </c>
      <c r="J13">
        <v>19.353999999999999</v>
      </c>
      <c r="K13">
        <v>666.01857099999995</v>
      </c>
      <c r="L13">
        <v>636.64005599999996</v>
      </c>
      <c r="M13">
        <v>90.305763999999996</v>
      </c>
      <c r="N13">
        <v>115.727243</v>
      </c>
      <c r="O13">
        <v>121.24825300000001</v>
      </c>
      <c r="P13">
        <v>137.4134</v>
      </c>
      <c r="Q13">
        <v>20.084613999999998</v>
      </c>
      <c r="R13">
        <v>41.659484999999997</v>
      </c>
      <c r="S13">
        <v>25.854801999999999</v>
      </c>
      <c r="T13">
        <v>0.78383700000000001</v>
      </c>
      <c r="U13">
        <v>405.24372899999997</v>
      </c>
      <c r="V13">
        <v>11.283382</v>
      </c>
      <c r="W13">
        <v>41.117573</v>
      </c>
      <c r="X13">
        <v>142.75074900000001</v>
      </c>
      <c r="Y13">
        <v>0</v>
      </c>
      <c r="Z13">
        <v>12.684225</v>
      </c>
      <c r="AA13">
        <v>40.786696999999997</v>
      </c>
      <c r="AB13">
        <v>40.512340999999999</v>
      </c>
      <c r="AC13">
        <v>29.586065999999999</v>
      </c>
      <c r="AD13">
        <v>37.049944000000004</v>
      </c>
      <c r="AE13">
        <v>50.308022000000001</v>
      </c>
      <c r="AF13">
        <v>16.142168000000002</v>
      </c>
      <c r="AG13">
        <v>40.100403</v>
      </c>
      <c r="AH13">
        <v>142.096822</v>
      </c>
      <c r="AI13">
        <v>3.2398500000000001</v>
      </c>
      <c r="AJ13">
        <v>0</v>
      </c>
      <c r="AK13">
        <v>53.274796000000002</v>
      </c>
      <c r="AL13">
        <v>78.150484000000006</v>
      </c>
      <c r="AM13">
        <v>5.361847</v>
      </c>
      <c r="AN13">
        <v>0.99593900000000002</v>
      </c>
      <c r="AO13">
        <v>17.070228</v>
      </c>
      <c r="AP13">
        <v>6.198118</v>
      </c>
      <c r="AQ13">
        <v>25.034071000000001</v>
      </c>
      <c r="AR13">
        <v>45.938654</v>
      </c>
      <c r="AS13">
        <v>33.462285999999999</v>
      </c>
      <c r="AT13">
        <v>10.984548999999999</v>
      </c>
      <c r="AU13">
        <v>0</v>
      </c>
      <c r="AV13">
        <v>0</v>
      </c>
      <c r="AW13">
        <v>0</v>
      </c>
      <c r="AX13">
        <v>0</v>
      </c>
      <c r="AY13">
        <v>2.1139000000000001</v>
      </c>
      <c r="AZ13">
        <v>2.3506580000000001</v>
      </c>
      <c r="BA13">
        <v>1.5925210000000001</v>
      </c>
      <c r="BB13">
        <v>1.347745</v>
      </c>
      <c r="BC13">
        <v>74.510000000000005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3299.971254999999</v>
      </c>
    </row>
    <row r="14" spans="1:117">
      <c r="A14" t="s">
        <v>56</v>
      </c>
      <c r="B14">
        <v>0</v>
      </c>
      <c r="C14">
        <v>0</v>
      </c>
      <c r="D14">
        <v>34.570028999999998</v>
      </c>
      <c r="E14">
        <v>0</v>
      </c>
      <c r="F14">
        <v>0</v>
      </c>
      <c r="G14">
        <v>19.023434000000002</v>
      </c>
      <c r="H14">
        <v>0</v>
      </c>
      <c r="I14">
        <v>0</v>
      </c>
      <c r="J14">
        <v>19.353999999999999</v>
      </c>
      <c r="K14">
        <v>666.01857099999995</v>
      </c>
      <c r="L14">
        <v>636.64005599999996</v>
      </c>
      <c r="M14">
        <v>90.305763999999996</v>
      </c>
      <c r="N14">
        <v>115.727243</v>
      </c>
      <c r="O14">
        <v>121.24825300000001</v>
      </c>
      <c r="P14">
        <v>137.4134</v>
      </c>
      <c r="Q14">
        <v>20.084613999999998</v>
      </c>
      <c r="R14">
        <v>41.659484999999997</v>
      </c>
      <c r="S14">
        <v>25.854801999999999</v>
      </c>
      <c r="T14">
        <v>0.78383700000000001</v>
      </c>
      <c r="U14">
        <v>405.24372899999997</v>
      </c>
      <c r="V14">
        <v>11.283382</v>
      </c>
      <c r="W14">
        <v>41.117573</v>
      </c>
      <c r="X14">
        <v>142.75074900000001</v>
      </c>
      <c r="Y14">
        <v>0</v>
      </c>
      <c r="Z14">
        <v>12.684225</v>
      </c>
      <c r="AA14">
        <v>40.786696999999997</v>
      </c>
      <c r="AB14">
        <v>40.512340999999999</v>
      </c>
      <c r="AC14">
        <v>29.586065999999999</v>
      </c>
      <c r="AD14">
        <v>37.049944000000004</v>
      </c>
      <c r="AE14">
        <v>50.308022000000001</v>
      </c>
      <c r="AF14">
        <v>16.142168000000002</v>
      </c>
      <c r="AG14">
        <v>40.100403</v>
      </c>
      <c r="AH14">
        <v>142.096822</v>
      </c>
      <c r="AI14">
        <v>3.2398500000000001</v>
      </c>
      <c r="AJ14">
        <v>0</v>
      </c>
      <c r="AK14">
        <v>53.274796000000002</v>
      </c>
      <c r="AL14">
        <v>78.150484000000006</v>
      </c>
      <c r="AM14">
        <v>5.361847</v>
      </c>
      <c r="AN14">
        <v>0.99593900000000002</v>
      </c>
      <c r="AO14">
        <v>17.070228</v>
      </c>
      <c r="AP14">
        <v>6.198118</v>
      </c>
      <c r="AQ14">
        <v>25.034071000000001</v>
      </c>
      <c r="AR14">
        <v>50.212018</v>
      </c>
      <c r="AS14">
        <v>33.462285999999999</v>
      </c>
      <c r="AT14">
        <v>11.166774</v>
      </c>
      <c r="AU14">
        <v>0</v>
      </c>
      <c r="AV14">
        <v>0</v>
      </c>
      <c r="AW14">
        <v>0</v>
      </c>
      <c r="AX14">
        <v>0</v>
      </c>
      <c r="AY14">
        <v>2.1139000000000001</v>
      </c>
      <c r="AZ14">
        <v>2.3506580000000001</v>
      </c>
      <c r="BA14">
        <v>1.5925210000000001</v>
      </c>
      <c r="BB14">
        <v>1.347745</v>
      </c>
      <c r="BC14">
        <v>74.510000000000005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3304.4268439999992</v>
      </c>
    </row>
    <row r="15" spans="1:117">
      <c r="A15" t="s">
        <v>57</v>
      </c>
      <c r="B15">
        <v>0</v>
      </c>
      <c r="C15">
        <v>0</v>
      </c>
      <c r="D15">
        <v>15.437208</v>
      </c>
      <c r="E15">
        <v>0</v>
      </c>
      <c r="F15">
        <v>0</v>
      </c>
      <c r="G15">
        <v>9.6740969999999997</v>
      </c>
      <c r="H15">
        <v>0</v>
      </c>
      <c r="I15">
        <v>0</v>
      </c>
      <c r="J15">
        <v>19.353999999999999</v>
      </c>
      <c r="K15">
        <v>633.44606599999997</v>
      </c>
      <c r="L15">
        <v>636.64005599999996</v>
      </c>
      <c r="M15">
        <v>90.305763999999996</v>
      </c>
      <c r="N15">
        <v>115.727243</v>
      </c>
      <c r="O15">
        <v>121.24825300000001</v>
      </c>
      <c r="P15">
        <v>137.4134</v>
      </c>
      <c r="Q15">
        <v>20.084613999999998</v>
      </c>
      <c r="R15">
        <v>41.659484999999997</v>
      </c>
      <c r="S15">
        <v>25.854801999999999</v>
      </c>
      <c r="T15">
        <v>0.78383700000000001</v>
      </c>
      <c r="U15">
        <v>405.24372899999997</v>
      </c>
      <c r="V15">
        <v>11.283382</v>
      </c>
      <c r="W15">
        <v>41.117573</v>
      </c>
      <c r="X15">
        <v>142.75074900000001</v>
      </c>
      <c r="Y15">
        <v>0</v>
      </c>
      <c r="Z15">
        <v>12.684225</v>
      </c>
      <c r="AA15">
        <v>40.786696999999997</v>
      </c>
      <c r="AB15">
        <v>40.512340999999999</v>
      </c>
      <c r="AC15">
        <v>29.586065999999999</v>
      </c>
      <c r="AD15">
        <v>37.049944000000004</v>
      </c>
      <c r="AE15">
        <v>50.308022000000001</v>
      </c>
      <c r="AF15">
        <v>16.142168000000002</v>
      </c>
      <c r="AG15">
        <v>40.100403</v>
      </c>
      <c r="AH15">
        <v>142.096822</v>
      </c>
      <c r="AI15">
        <v>3.2398500000000001</v>
      </c>
      <c r="AJ15">
        <v>0</v>
      </c>
      <c r="AK15">
        <v>53.274796000000002</v>
      </c>
      <c r="AL15">
        <v>78.150484000000006</v>
      </c>
      <c r="AM15">
        <v>5.361847</v>
      </c>
      <c r="AN15">
        <v>1.0342450000000001</v>
      </c>
      <c r="AO15">
        <v>17.070228</v>
      </c>
      <c r="AP15">
        <v>11.776425</v>
      </c>
      <c r="AQ15">
        <v>25.034071000000001</v>
      </c>
      <c r="AR15">
        <v>50.212018</v>
      </c>
      <c r="AS15">
        <v>32.779383000000003</v>
      </c>
      <c r="AT15">
        <v>11.166774</v>
      </c>
      <c r="AU15">
        <v>0</v>
      </c>
      <c r="AV15">
        <v>0</v>
      </c>
      <c r="AW15">
        <v>0</v>
      </c>
      <c r="AX15">
        <v>0</v>
      </c>
      <c r="AY15">
        <v>2.1139000000000001</v>
      </c>
      <c r="AZ15">
        <v>2.3506580000000001</v>
      </c>
      <c r="BA15">
        <v>1.5925210000000001</v>
      </c>
      <c r="BB15">
        <v>1.347745</v>
      </c>
      <c r="BC15">
        <v>43.64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3217.4358909999992</v>
      </c>
    </row>
    <row r="16" spans="1:117">
      <c r="A16" t="s">
        <v>58</v>
      </c>
      <c r="B16">
        <v>0</v>
      </c>
      <c r="C16">
        <v>0</v>
      </c>
      <c r="D16">
        <v>0.44520900000000002</v>
      </c>
      <c r="E16">
        <v>0</v>
      </c>
      <c r="F16">
        <v>0</v>
      </c>
      <c r="G16">
        <v>9.6740969999999997</v>
      </c>
      <c r="H16">
        <v>0</v>
      </c>
      <c r="I16">
        <v>0</v>
      </c>
      <c r="J16">
        <v>19.353999999999999</v>
      </c>
      <c r="K16">
        <v>585.06106599999998</v>
      </c>
      <c r="L16">
        <v>636.64005599999996</v>
      </c>
      <c r="M16">
        <v>90.305763999999996</v>
      </c>
      <c r="N16">
        <v>115.727243</v>
      </c>
      <c r="O16">
        <v>121.24825300000001</v>
      </c>
      <c r="P16">
        <v>137.4134</v>
      </c>
      <c r="Q16">
        <v>20.084613999999998</v>
      </c>
      <c r="R16">
        <v>41.659484999999997</v>
      </c>
      <c r="S16">
        <v>25.854801999999999</v>
      </c>
      <c r="T16">
        <v>0.78383700000000001</v>
      </c>
      <c r="U16">
        <v>405.24372899999997</v>
      </c>
      <c r="V16">
        <v>11.283382</v>
      </c>
      <c r="W16">
        <v>41.117573</v>
      </c>
      <c r="X16">
        <v>142.75074900000001</v>
      </c>
      <c r="Y16">
        <v>0</v>
      </c>
      <c r="Z16">
        <v>12.684225</v>
      </c>
      <c r="AA16">
        <v>40.786696999999997</v>
      </c>
      <c r="AB16">
        <v>40.512340999999999</v>
      </c>
      <c r="AC16">
        <v>29.586065999999999</v>
      </c>
      <c r="AD16">
        <v>37.049944000000004</v>
      </c>
      <c r="AE16">
        <v>50.308022000000001</v>
      </c>
      <c r="AF16">
        <v>16.142168000000002</v>
      </c>
      <c r="AG16">
        <v>40.100403</v>
      </c>
      <c r="AH16">
        <v>142.096822</v>
      </c>
      <c r="AI16">
        <v>3.2398500000000001</v>
      </c>
      <c r="AJ16">
        <v>0</v>
      </c>
      <c r="AK16">
        <v>53.274796000000002</v>
      </c>
      <c r="AL16">
        <v>78.150484000000006</v>
      </c>
      <c r="AM16">
        <v>5.361847</v>
      </c>
      <c r="AN16">
        <v>1.0342450000000001</v>
      </c>
      <c r="AO16">
        <v>17.070228</v>
      </c>
      <c r="AP16">
        <v>11.776425</v>
      </c>
      <c r="AQ16">
        <v>25.034071000000001</v>
      </c>
      <c r="AR16">
        <v>45.938654</v>
      </c>
      <c r="AS16">
        <v>32.779383000000003</v>
      </c>
      <c r="AT16">
        <v>11.166774</v>
      </c>
      <c r="AU16">
        <v>0</v>
      </c>
      <c r="AV16">
        <v>0</v>
      </c>
      <c r="AW16">
        <v>0</v>
      </c>
      <c r="AX16">
        <v>0</v>
      </c>
      <c r="AY16">
        <v>2.1139000000000001</v>
      </c>
      <c r="AZ16">
        <v>2.3506580000000001</v>
      </c>
      <c r="BA16">
        <v>1.5925210000000001</v>
      </c>
      <c r="BB16">
        <v>1.347745</v>
      </c>
      <c r="BC16">
        <v>24.19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3130.3355279999992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9.6740969999999997</v>
      </c>
      <c r="H17">
        <v>0</v>
      </c>
      <c r="I17">
        <v>0</v>
      </c>
      <c r="J17">
        <v>19.353999999999999</v>
      </c>
      <c r="K17">
        <v>536.67606599999999</v>
      </c>
      <c r="L17">
        <v>636.64005599999996</v>
      </c>
      <c r="M17">
        <v>90.305763999999996</v>
      </c>
      <c r="N17">
        <v>115.727243</v>
      </c>
      <c r="O17">
        <v>121.24825300000001</v>
      </c>
      <c r="P17">
        <v>137.4134</v>
      </c>
      <c r="Q17">
        <v>20.084613999999998</v>
      </c>
      <c r="R17">
        <v>41.659484999999997</v>
      </c>
      <c r="S17">
        <v>25.854801999999999</v>
      </c>
      <c r="T17">
        <v>0.78383700000000001</v>
      </c>
      <c r="U17">
        <v>405.24372899999997</v>
      </c>
      <c r="V17">
        <v>11.283382</v>
      </c>
      <c r="W17">
        <v>41.117573</v>
      </c>
      <c r="X17">
        <v>142.75074900000001</v>
      </c>
      <c r="Y17">
        <v>0</v>
      </c>
      <c r="Z17">
        <v>12.684225</v>
      </c>
      <c r="AA17">
        <v>40.786696999999997</v>
      </c>
      <c r="AB17">
        <v>40.512340999999999</v>
      </c>
      <c r="AC17">
        <v>29.586065999999999</v>
      </c>
      <c r="AD17">
        <v>37.049944000000004</v>
      </c>
      <c r="AE17">
        <v>50.308022000000001</v>
      </c>
      <c r="AF17">
        <v>16.142168000000002</v>
      </c>
      <c r="AG17">
        <v>40.100403</v>
      </c>
      <c r="AH17">
        <v>142.096822</v>
      </c>
      <c r="AI17">
        <v>3.2398500000000001</v>
      </c>
      <c r="AJ17">
        <v>0</v>
      </c>
      <c r="AK17">
        <v>53.274796000000002</v>
      </c>
      <c r="AL17">
        <v>78.150484000000006</v>
      </c>
      <c r="AM17">
        <v>5.361847</v>
      </c>
      <c r="AN17">
        <v>1.0342450000000001</v>
      </c>
      <c r="AO17">
        <v>17.070228</v>
      </c>
      <c r="AP17">
        <v>11.776425</v>
      </c>
      <c r="AQ17">
        <v>25.034071000000001</v>
      </c>
      <c r="AR17">
        <v>45.938654</v>
      </c>
      <c r="AS17">
        <v>32.779383000000003</v>
      </c>
      <c r="AT17">
        <v>11.166774</v>
      </c>
      <c r="AU17">
        <v>0</v>
      </c>
      <c r="AV17">
        <v>0</v>
      </c>
      <c r="AW17">
        <v>0</v>
      </c>
      <c r="AX17">
        <v>0</v>
      </c>
      <c r="AY17">
        <v>2.1139000000000001</v>
      </c>
      <c r="AZ17">
        <v>2.3506580000000001</v>
      </c>
      <c r="BA17">
        <v>1.5925210000000001</v>
      </c>
      <c r="BB17">
        <v>1.347745</v>
      </c>
      <c r="BC17">
        <v>24.19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3081.5053189999994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9.6740969999999997</v>
      </c>
      <c r="H18">
        <v>0</v>
      </c>
      <c r="I18">
        <v>0</v>
      </c>
      <c r="J18">
        <v>19.353999999999999</v>
      </c>
      <c r="K18">
        <v>488.291066</v>
      </c>
      <c r="L18">
        <v>636.64005599999996</v>
      </c>
      <c r="M18">
        <v>90.305763999999996</v>
      </c>
      <c r="N18">
        <v>115.727243</v>
      </c>
      <c r="O18">
        <v>121.24825300000001</v>
      </c>
      <c r="P18">
        <v>137.4134</v>
      </c>
      <c r="Q18">
        <v>20.084613999999998</v>
      </c>
      <c r="R18">
        <v>41.659484999999997</v>
      </c>
      <c r="S18">
        <v>25.854801999999999</v>
      </c>
      <c r="T18">
        <v>0.78383700000000001</v>
      </c>
      <c r="U18">
        <v>405.24372899999997</v>
      </c>
      <c r="V18">
        <v>11.283382</v>
      </c>
      <c r="W18">
        <v>41.117573</v>
      </c>
      <c r="X18">
        <v>142.75074900000001</v>
      </c>
      <c r="Y18">
        <v>0</v>
      </c>
      <c r="Z18">
        <v>12.684225</v>
      </c>
      <c r="AA18">
        <v>40.786696999999997</v>
      </c>
      <c r="AB18">
        <v>40.512340999999999</v>
      </c>
      <c r="AC18">
        <v>29.586065999999999</v>
      </c>
      <c r="AD18">
        <v>37.049944000000004</v>
      </c>
      <c r="AE18">
        <v>50.308022000000001</v>
      </c>
      <c r="AF18">
        <v>16.142168000000002</v>
      </c>
      <c r="AG18">
        <v>40.100403</v>
      </c>
      <c r="AH18">
        <v>142.096822</v>
      </c>
      <c r="AI18">
        <v>3.2398500000000001</v>
      </c>
      <c r="AJ18">
        <v>0</v>
      </c>
      <c r="AK18">
        <v>53.274796000000002</v>
      </c>
      <c r="AL18">
        <v>78.150484000000006</v>
      </c>
      <c r="AM18">
        <v>5.361847</v>
      </c>
      <c r="AN18">
        <v>1.0342450000000001</v>
      </c>
      <c r="AO18">
        <v>17.070228</v>
      </c>
      <c r="AP18">
        <v>11.776425</v>
      </c>
      <c r="AQ18">
        <v>25.034071000000001</v>
      </c>
      <c r="AR18">
        <v>45.938654</v>
      </c>
      <c r="AS18">
        <v>32.779383000000003</v>
      </c>
      <c r="AT18">
        <v>11.166774</v>
      </c>
      <c r="AU18">
        <v>0</v>
      </c>
      <c r="AV18">
        <v>0</v>
      </c>
      <c r="AW18">
        <v>0</v>
      </c>
      <c r="AX18">
        <v>0</v>
      </c>
      <c r="AY18">
        <v>2.1139000000000001</v>
      </c>
      <c r="AZ18">
        <v>2.3506580000000001</v>
      </c>
      <c r="BA18">
        <v>1.5925210000000001</v>
      </c>
      <c r="BB18">
        <v>1.347745</v>
      </c>
      <c r="BC18">
        <v>24.19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3033.1203189999992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9.6740969999999997</v>
      </c>
      <c r="H19">
        <v>0</v>
      </c>
      <c r="I19">
        <v>0</v>
      </c>
      <c r="J19">
        <v>19.353999999999999</v>
      </c>
      <c r="K19">
        <v>459.298742</v>
      </c>
      <c r="L19">
        <v>636.64005599999996</v>
      </c>
      <c r="M19">
        <v>90.305763999999996</v>
      </c>
      <c r="N19">
        <v>115.727243</v>
      </c>
      <c r="O19">
        <v>121.24825300000001</v>
      </c>
      <c r="P19">
        <v>137.4134</v>
      </c>
      <c r="Q19">
        <v>20.084613999999998</v>
      </c>
      <c r="R19">
        <v>41.659484999999997</v>
      </c>
      <c r="S19">
        <v>25.854801999999999</v>
      </c>
      <c r="T19">
        <v>0.78383700000000001</v>
      </c>
      <c r="U19">
        <v>405.24372899999997</v>
      </c>
      <c r="V19">
        <v>11.283382</v>
      </c>
      <c r="W19">
        <v>41.117573</v>
      </c>
      <c r="X19">
        <v>142.75074900000001</v>
      </c>
      <c r="Y19">
        <v>0</v>
      </c>
      <c r="Z19">
        <v>12.684225</v>
      </c>
      <c r="AA19">
        <v>40.786696999999997</v>
      </c>
      <c r="AB19">
        <v>40.512340999999999</v>
      </c>
      <c r="AC19">
        <v>29.586065999999999</v>
      </c>
      <c r="AD19">
        <v>37.049944000000004</v>
      </c>
      <c r="AE19">
        <v>50.308022000000001</v>
      </c>
      <c r="AF19">
        <v>16.142168000000002</v>
      </c>
      <c r="AG19">
        <v>40.100403</v>
      </c>
      <c r="AH19">
        <v>142.096822</v>
      </c>
      <c r="AI19">
        <v>3.2398500000000001</v>
      </c>
      <c r="AJ19">
        <v>0</v>
      </c>
      <c r="AK19">
        <v>53.274796000000002</v>
      </c>
      <c r="AL19">
        <v>78.150484000000006</v>
      </c>
      <c r="AM19">
        <v>5.361847</v>
      </c>
      <c r="AN19">
        <v>1.0342450000000001</v>
      </c>
      <c r="AO19">
        <v>17.070228</v>
      </c>
      <c r="AP19">
        <v>7.4377420000000001</v>
      </c>
      <c r="AQ19">
        <v>25.034071000000001</v>
      </c>
      <c r="AR19">
        <v>45.938654</v>
      </c>
      <c r="AS19">
        <v>32.779383000000003</v>
      </c>
      <c r="AT19">
        <v>11.166774</v>
      </c>
      <c r="AU19">
        <v>0</v>
      </c>
      <c r="AV19">
        <v>0</v>
      </c>
      <c r="AW19">
        <v>0</v>
      </c>
      <c r="AX19">
        <v>0</v>
      </c>
      <c r="AY19">
        <v>2.1139000000000001</v>
      </c>
      <c r="AZ19">
        <v>2.3506580000000001</v>
      </c>
      <c r="BA19">
        <v>1.5925210000000001</v>
      </c>
      <c r="BB19">
        <v>1.347745</v>
      </c>
      <c r="BC19">
        <v>24.19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2999.7893119999994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9.6740969999999997</v>
      </c>
      <c r="H20">
        <v>0</v>
      </c>
      <c r="I20">
        <v>0</v>
      </c>
      <c r="J20">
        <v>19.353999999999999</v>
      </c>
      <c r="K20">
        <v>459.26006599999999</v>
      </c>
      <c r="L20">
        <v>636.64005599999996</v>
      </c>
      <c r="M20">
        <v>90.305763999999996</v>
      </c>
      <c r="N20">
        <v>115.727243</v>
      </c>
      <c r="O20">
        <v>121.24825300000001</v>
      </c>
      <c r="P20">
        <v>137.4134</v>
      </c>
      <c r="Q20">
        <v>20.084613999999998</v>
      </c>
      <c r="R20">
        <v>41.659484999999997</v>
      </c>
      <c r="S20">
        <v>25.854801999999999</v>
      </c>
      <c r="T20">
        <v>0.78383700000000001</v>
      </c>
      <c r="U20">
        <v>405.24372899999997</v>
      </c>
      <c r="V20">
        <v>11.283382</v>
      </c>
      <c r="W20">
        <v>41.117573</v>
      </c>
      <c r="X20">
        <v>142.75074900000001</v>
      </c>
      <c r="Y20">
        <v>0</v>
      </c>
      <c r="Z20">
        <v>12.684225</v>
      </c>
      <c r="AA20">
        <v>40.786696999999997</v>
      </c>
      <c r="AB20">
        <v>40.512340999999999</v>
      </c>
      <c r="AC20">
        <v>29.586065999999999</v>
      </c>
      <c r="AD20">
        <v>37.049944000000004</v>
      </c>
      <c r="AE20">
        <v>50.308022000000001</v>
      </c>
      <c r="AF20">
        <v>16.142168000000002</v>
      </c>
      <c r="AG20">
        <v>40.100403</v>
      </c>
      <c r="AH20">
        <v>142.096822</v>
      </c>
      <c r="AI20">
        <v>3.2398500000000001</v>
      </c>
      <c r="AJ20">
        <v>0</v>
      </c>
      <c r="AK20">
        <v>53.274796000000002</v>
      </c>
      <c r="AL20">
        <v>78.150484000000006</v>
      </c>
      <c r="AM20">
        <v>5.361847</v>
      </c>
      <c r="AN20">
        <v>1.0342450000000001</v>
      </c>
      <c r="AO20">
        <v>17.070228</v>
      </c>
      <c r="AP20">
        <v>7.4377420000000001</v>
      </c>
      <c r="AQ20">
        <v>25.034071000000001</v>
      </c>
      <c r="AR20">
        <v>45.938654</v>
      </c>
      <c r="AS20">
        <v>32.779383000000003</v>
      </c>
      <c r="AT20">
        <v>11.166774</v>
      </c>
      <c r="AU20">
        <v>0</v>
      </c>
      <c r="AV20">
        <v>0</v>
      </c>
      <c r="AW20">
        <v>0</v>
      </c>
      <c r="AX20">
        <v>0</v>
      </c>
      <c r="AY20">
        <v>2.1139000000000001</v>
      </c>
      <c r="AZ20">
        <v>2.3506580000000001</v>
      </c>
      <c r="BA20">
        <v>1.5925210000000001</v>
      </c>
      <c r="BB20">
        <v>1.347745</v>
      </c>
      <c r="BC20">
        <v>24.19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2999.7506359999993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9.6740969999999997</v>
      </c>
      <c r="H21">
        <v>0</v>
      </c>
      <c r="I21">
        <v>0</v>
      </c>
      <c r="J21">
        <v>19.353999999999999</v>
      </c>
      <c r="K21">
        <v>459.26006599999999</v>
      </c>
      <c r="L21">
        <v>636.64005599999996</v>
      </c>
      <c r="M21">
        <v>90.305763999999996</v>
      </c>
      <c r="N21">
        <v>115.727243</v>
      </c>
      <c r="O21">
        <v>121.24825300000001</v>
      </c>
      <c r="P21">
        <v>137.4134</v>
      </c>
      <c r="Q21">
        <v>20.084613999999998</v>
      </c>
      <c r="R21">
        <v>41.659484999999997</v>
      </c>
      <c r="S21">
        <v>25.854801999999999</v>
      </c>
      <c r="T21">
        <v>0.78383700000000001</v>
      </c>
      <c r="U21">
        <v>405.24372899999997</v>
      </c>
      <c r="V21">
        <v>11.283382</v>
      </c>
      <c r="W21">
        <v>41.117573</v>
      </c>
      <c r="X21">
        <v>142.75074900000001</v>
      </c>
      <c r="Y21">
        <v>0</v>
      </c>
      <c r="Z21">
        <v>12.684225</v>
      </c>
      <c r="AA21">
        <v>40.786696999999997</v>
      </c>
      <c r="AB21">
        <v>40.512340999999999</v>
      </c>
      <c r="AC21">
        <v>29.586065999999999</v>
      </c>
      <c r="AD21">
        <v>37.049944000000004</v>
      </c>
      <c r="AE21">
        <v>50.308022000000001</v>
      </c>
      <c r="AF21">
        <v>16.142168000000002</v>
      </c>
      <c r="AG21">
        <v>40.100403</v>
      </c>
      <c r="AH21">
        <v>142.096822</v>
      </c>
      <c r="AI21">
        <v>3.2398500000000001</v>
      </c>
      <c r="AJ21">
        <v>0</v>
      </c>
      <c r="AK21">
        <v>53.274796000000002</v>
      </c>
      <c r="AL21">
        <v>78.150484000000006</v>
      </c>
      <c r="AM21">
        <v>5.361847</v>
      </c>
      <c r="AN21">
        <v>1.0342450000000001</v>
      </c>
      <c r="AO21">
        <v>17.070228</v>
      </c>
      <c r="AP21">
        <v>7.4377420000000001</v>
      </c>
      <c r="AQ21">
        <v>25.034071000000001</v>
      </c>
      <c r="AR21">
        <v>45.938654</v>
      </c>
      <c r="AS21">
        <v>32.779383000000003</v>
      </c>
      <c r="AT21">
        <v>11.166774</v>
      </c>
      <c r="AU21">
        <v>0</v>
      </c>
      <c r="AV21">
        <v>0</v>
      </c>
      <c r="AW21">
        <v>0</v>
      </c>
      <c r="AX21">
        <v>0</v>
      </c>
      <c r="AY21">
        <v>2.1139000000000001</v>
      </c>
      <c r="AZ21">
        <v>2.3506580000000001</v>
      </c>
      <c r="BA21">
        <v>1.5925210000000001</v>
      </c>
      <c r="BB21">
        <v>1.347745</v>
      </c>
      <c r="BC21">
        <v>24.19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2999.7506359999993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9.6740969999999997</v>
      </c>
      <c r="H22">
        <v>0</v>
      </c>
      <c r="I22">
        <v>0</v>
      </c>
      <c r="J22">
        <v>19.353999999999999</v>
      </c>
      <c r="K22">
        <v>459.26006599999999</v>
      </c>
      <c r="L22">
        <v>636.64005599999996</v>
      </c>
      <c r="M22">
        <v>90.305763999999996</v>
      </c>
      <c r="N22">
        <v>115.727243</v>
      </c>
      <c r="O22">
        <v>121.24825300000001</v>
      </c>
      <c r="P22">
        <v>137.4134</v>
      </c>
      <c r="Q22">
        <v>20.084613999999998</v>
      </c>
      <c r="R22">
        <v>41.659484999999997</v>
      </c>
      <c r="S22">
        <v>25.854801999999999</v>
      </c>
      <c r="T22">
        <v>0.78383700000000001</v>
      </c>
      <c r="U22">
        <v>405.24372899999997</v>
      </c>
      <c r="V22">
        <v>11.283382</v>
      </c>
      <c r="W22">
        <v>41.117573</v>
      </c>
      <c r="X22">
        <v>142.75074900000001</v>
      </c>
      <c r="Y22">
        <v>0</v>
      </c>
      <c r="Z22">
        <v>19.026337000000002</v>
      </c>
      <c r="AA22">
        <v>40.786696999999997</v>
      </c>
      <c r="AB22">
        <v>40.512340999999999</v>
      </c>
      <c r="AC22">
        <v>29.586065999999999</v>
      </c>
      <c r="AD22">
        <v>37.049944000000004</v>
      </c>
      <c r="AE22">
        <v>50.308022000000001</v>
      </c>
      <c r="AF22">
        <v>16.142168000000002</v>
      </c>
      <c r="AG22">
        <v>40.100403</v>
      </c>
      <c r="AH22">
        <v>142.096822</v>
      </c>
      <c r="AI22">
        <v>3.2398500000000001</v>
      </c>
      <c r="AJ22">
        <v>0</v>
      </c>
      <c r="AK22">
        <v>53.274796000000002</v>
      </c>
      <c r="AL22">
        <v>78.150484000000006</v>
      </c>
      <c r="AM22">
        <v>5.361847</v>
      </c>
      <c r="AN22">
        <v>1.0342450000000001</v>
      </c>
      <c r="AO22">
        <v>17.070228</v>
      </c>
      <c r="AP22">
        <v>7.4377420000000001</v>
      </c>
      <c r="AQ22">
        <v>25.034071000000001</v>
      </c>
      <c r="AR22">
        <v>45.938654</v>
      </c>
      <c r="AS22">
        <v>32.779383000000003</v>
      </c>
      <c r="AT22">
        <v>11.166774</v>
      </c>
      <c r="AU22">
        <v>0</v>
      </c>
      <c r="AV22">
        <v>0</v>
      </c>
      <c r="AW22">
        <v>0</v>
      </c>
      <c r="AX22">
        <v>0</v>
      </c>
      <c r="AY22">
        <v>2.1139000000000001</v>
      </c>
      <c r="AZ22">
        <v>2.3506580000000001</v>
      </c>
      <c r="BA22">
        <v>1.5925210000000001</v>
      </c>
      <c r="BB22">
        <v>1.347745</v>
      </c>
      <c r="BC22">
        <v>24.19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3006.0927479999987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9.6740969999999997</v>
      </c>
      <c r="H23">
        <v>0</v>
      </c>
      <c r="I23">
        <v>0</v>
      </c>
      <c r="J23">
        <v>19.353999999999999</v>
      </c>
      <c r="K23">
        <v>459.26006599999999</v>
      </c>
      <c r="L23">
        <v>636.64005599999996</v>
      </c>
      <c r="M23">
        <v>90.305763999999996</v>
      </c>
      <c r="N23">
        <v>115.727243</v>
      </c>
      <c r="O23">
        <v>121.24825300000001</v>
      </c>
      <c r="P23">
        <v>137.4134</v>
      </c>
      <c r="Q23">
        <v>20.084613999999998</v>
      </c>
      <c r="R23">
        <v>41.659484999999997</v>
      </c>
      <c r="S23">
        <v>25.854801999999999</v>
      </c>
      <c r="T23">
        <v>0.78383700000000001</v>
      </c>
      <c r="U23">
        <v>405.24372899999997</v>
      </c>
      <c r="V23">
        <v>11.283382</v>
      </c>
      <c r="W23">
        <v>41.117573</v>
      </c>
      <c r="X23">
        <v>142.75074900000001</v>
      </c>
      <c r="Y23">
        <v>0</v>
      </c>
      <c r="Z23">
        <v>19.026337000000002</v>
      </c>
      <c r="AA23">
        <v>40.786696999999997</v>
      </c>
      <c r="AB23">
        <v>40.512340999999999</v>
      </c>
      <c r="AC23">
        <v>29.586065999999999</v>
      </c>
      <c r="AD23">
        <v>37.049944000000004</v>
      </c>
      <c r="AE23">
        <v>50.308022000000001</v>
      </c>
      <c r="AF23">
        <v>8.1707280000000004</v>
      </c>
      <c r="AG23">
        <v>40.100403</v>
      </c>
      <c r="AH23">
        <v>142.096822</v>
      </c>
      <c r="AI23">
        <v>9.0715780000000006</v>
      </c>
      <c r="AJ23">
        <v>0</v>
      </c>
      <c r="AK23">
        <v>53.274796000000002</v>
      </c>
      <c r="AL23">
        <v>78.150484000000006</v>
      </c>
      <c r="AM23">
        <v>5.361847</v>
      </c>
      <c r="AN23">
        <v>1.0342450000000001</v>
      </c>
      <c r="AO23">
        <v>17.070228</v>
      </c>
      <c r="AP23">
        <v>4.9584950000000001</v>
      </c>
      <c r="AQ23">
        <v>25.034071000000001</v>
      </c>
      <c r="AR23">
        <v>45.938654</v>
      </c>
      <c r="AS23">
        <v>32.779383000000003</v>
      </c>
      <c r="AT23">
        <v>11.166774</v>
      </c>
      <c r="AU23">
        <v>0</v>
      </c>
      <c r="AV23">
        <v>0</v>
      </c>
      <c r="AW23">
        <v>0</v>
      </c>
      <c r="AX23">
        <v>0</v>
      </c>
      <c r="AY23">
        <v>2.1139000000000001</v>
      </c>
      <c r="AZ23">
        <v>2.3506580000000001</v>
      </c>
      <c r="BA23">
        <v>1.5925210000000001</v>
      </c>
      <c r="BB23">
        <v>1.347745</v>
      </c>
      <c r="BC23">
        <v>24.19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3001.4737889999992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9.6740969999999997</v>
      </c>
      <c r="H24">
        <v>0</v>
      </c>
      <c r="I24">
        <v>0</v>
      </c>
      <c r="J24">
        <v>19.353999999999999</v>
      </c>
      <c r="K24">
        <v>459.26006599999999</v>
      </c>
      <c r="L24">
        <v>636.64005599999996</v>
      </c>
      <c r="M24">
        <v>90.305763999999996</v>
      </c>
      <c r="N24">
        <v>115.727243</v>
      </c>
      <c r="O24">
        <v>121.24825300000001</v>
      </c>
      <c r="P24">
        <v>137.4134</v>
      </c>
      <c r="Q24">
        <v>20.084613999999998</v>
      </c>
      <c r="R24">
        <v>41.659484999999997</v>
      </c>
      <c r="S24">
        <v>25.854801999999999</v>
      </c>
      <c r="T24">
        <v>0.78383700000000001</v>
      </c>
      <c r="U24">
        <v>405.24372899999997</v>
      </c>
      <c r="V24">
        <v>11.283382</v>
      </c>
      <c r="W24">
        <v>41.117573</v>
      </c>
      <c r="X24">
        <v>142.75074900000001</v>
      </c>
      <c r="Y24">
        <v>0</v>
      </c>
      <c r="Z24">
        <v>19.026337000000002</v>
      </c>
      <c r="AA24">
        <v>40.786696999999997</v>
      </c>
      <c r="AB24">
        <v>40.512340999999999</v>
      </c>
      <c r="AC24">
        <v>29.586065999999999</v>
      </c>
      <c r="AD24">
        <v>37.049944000000004</v>
      </c>
      <c r="AE24">
        <v>50.308022000000001</v>
      </c>
      <c r="AF24">
        <v>8.1707280000000004</v>
      </c>
      <c r="AG24">
        <v>40.100403</v>
      </c>
      <c r="AH24">
        <v>142.096822</v>
      </c>
      <c r="AI24">
        <v>66.580196999999998</v>
      </c>
      <c r="AJ24">
        <v>0</v>
      </c>
      <c r="AK24">
        <v>53.274796000000002</v>
      </c>
      <c r="AL24">
        <v>78.150484000000006</v>
      </c>
      <c r="AM24">
        <v>5.361847</v>
      </c>
      <c r="AN24">
        <v>1.0342450000000001</v>
      </c>
      <c r="AO24">
        <v>17.070228</v>
      </c>
      <c r="AP24">
        <v>4.9584950000000001</v>
      </c>
      <c r="AQ24">
        <v>25.034071000000001</v>
      </c>
      <c r="AR24">
        <v>45.938654</v>
      </c>
      <c r="AS24">
        <v>32.779383000000003</v>
      </c>
      <c r="AT24">
        <v>11.166774</v>
      </c>
      <c r="AU24">
        <v>0</v>
      </c>
      <c r="AV24">
        <v>0</v>
      </c>
      <c r="AW24">
        <v>0</v>
      </c>
      <c r="AX24">
        <v>0</v>
      </c>
      <c r="AY24">
        <v>2.1139000000000001</v>
      </c>
      <c r="AZ24">
        <v>2.3506580000000001</v>
      </c>
      <c r="BA24">
        <v>1.5925210000000001</v>
      </c>
      <c r="BB24">
        <v>1.347745</v>
      </c>
      <c r="BC24">
        <v>24.19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3058.9824079999994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9.6740969999999997</v>
      </c>
      <c r="H25">
        <v>0</v>
      </c>
      <c r="I25">
        <v>0</v>
      </c>
      <c r="J25">
        <v>19.353999999999999</v>
      </c>
      <c r="K25">
        <v>459.26006599999999</v>
      </c>
      <c r="L25">
        <v>636.64005599999996</v>
      </c>
      <c r="M25">
        <v>90.305763999999996</v>
      </c>
      <c r="N25">
        <v>115.727243</v>
      </c>
      <c r="O25">
        <v>121.24825300000001</v>
      </c>
      <c r="P25">
        <v>137.4134</v>
      </c>
      <c r="Q25">
        <v>20.084613999999998</v>
      </c>
      <c r="R25">
        <v>41.659484999999997</v>
      </c>
      <c r="S25">
        <v>25.854801999999999</v>
      </c>
      <c r="T25">
        <v>0.78383700000000001</v>
      </c>
      <c r="U25">
        <v>405.24372899999997</v>
      </c>
      <c r="V25">
        <v>11.283382</v>
      </c>
      <c r="W25">
        <v>41.117573</v>
      </c>
      <c r="X25">
        <v>142.75074900000001</v>
      </c>
      <c r="Y25">
        <v>0</v>
      </c>
      <c r="Z25">
        <v>19.026337000000002</v>
      </c>
      <c r="AA25">
        <v>40.786696999999997</v>
      </c>
      <c r="AB25">
        <v>40.512340999999999</v>
      </c>
      <c r="AC25">
        <v>29.586065999999999</v>
      </c>
      <c r="AD25">
        <v>37.049944000000004</v>
      </c>
      <c r="AE25">
        <v>50.308022000000001</v>
      </c>
      <c r="AF25">
        <v>8.1707280000000004</v>
      </c>
      <c r="AG25">
        <v>40.100403</v>
      </c>
      <c r="AH25">
        <v>154.84910099999999</v>
      </c>
      <c r="AI25">
        <v>66.580196999999998</v>
      </c>
      <c r="AJ25">
        <v>0</v>
      </c>
      <c r="AK25">
        <v>53.274796000000002</v>
      </c>
      <c r="AL25">
        <v>79.274951999999999</v>
      </c>
      <c r="AM25">
        <v>5.361847</v>
      </c>
      <c r="AN25">
        <v>1.0342450000000001</v>
      </c>
      <c r="AO25">
        <v>17.070228</v>
      </c>
      <c r="AP25">
        <v>4.9584950000000001</v>
      </c>
      <c r="AQ25">
        <v>25.034071000000001</v>
      </c>
      <c r="AR25">
        <v>45.938654</v>
      </c>
      <c r="AS25">
        <v>32.779383000000003</v>
      </c>
      <c r="AT25">
        <v>11.166774</v>
      </c>
      <c r="AU25">
        <v>0</v>
      </c>
      <c r="AV25">
        <v>0</v>
      </c>
      <c r="AW25">
        <v>0</v>
      </c>
      <c r="AX25">
        <v>0</v>
      </c>
      <c r="AY25">
        <v>2.1139000000000001</v>
      </c>
      <c r="AZ25">
        <v>2.3506580000000001</v>
      </c>
      <c r="BA25">
        <v>1.6979089999999999</v>
      </c>
      <c r="BB25">
        <v>1.347745</v>
      </c>
      <c r="BC25">
        <v>24.19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3072.9645429999987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9.6740969999999997</v>
      </c>
      <c r="H26">
        <v>0</v>
      </c>
      <c r="I26">
        <v>0</v>
      </c>
      <c r="J26">
        <v>19.353999999999999</v>
      </c>
      <c r="K26">
        <v>459.26006599999999</v>
      </c>
      <c r="L26">
        <v>636.64005599999996</v>
      </c>
      <c r="M26">
        <v>90.305763999999996</v>
      </c>
      <c r="N26">
        <v>115.727243</v>
      </c>
      <c r="O26">
        <v>121.24825300000001</v>
      </c>
      <c r="P26">
        <v>137.4134</v>
      </c>
      <c r="Q26">
        <v>20.084613999999998</v>
      </c>
      <c r="R26">
        <v>41.659484999999997</v>
      </c>
      <c r="S26">
        <v>25.854801999999999</v>
      </c>
      <c r="T26">
        <v>0.78383700000000001</v>
      </c>
      <c r="U26">
        <v>405.24372899999997</v>
      </c>
      <c r="V26">
        <v>11.283382</v>
      </c>
      <c r="W26">
        <v>41.117573</v>
      </c>
      <c r="X26">
        <v>142.75074900000001</v>
      </c>
      <c r="Y26">
        <v>0</v>
      </c>
      <c r="Z26">
        <v>19.026337000000002</v>
      </c>
      <c r="AA26">
        <v>40.786696999999997</v>
      </c>
      <c r="AB26">
        <v>40.512340999999999</v>
      </c>
      <c r="AC26">
        <v>29.586065999999999</v>
      </c>
      <c r="AD26">
        <v>37.049944000000004</v>
      </c>
      <c r="AE26">
        <v>50.308022000000001</v>
      </c>
      <c r="AF26">
        <v>8.1707280000000004</v>
      </c>
      <c r="AG26">
        <v>40.100403</v>
      </c>
      <c r="AH26">
        <v>154.84910099999999</v>
      </c>
      <c r="AI26">
        <v>66.580196999999998</v>
      </c>
      <c r="AJ26">
        <v>0</v>
      </c>
      <c r="AK26">
        <v>53.274796000000002</v>
      </c>
      <c r="AL26">
        <v>79.274951999999999</v>
      </c>
      <c r="AM26">
        <v>5.361847</v>
      </c>
      <c r="AN26">
        <v>1.0342450000000001</v>
      </c>
      <c r="AO26">
        <v>17.070228</v>
      </c>
      <c r="AP26">
        <v>7.4377420000000001</v>
      </c>
      <c r="AQ26">
        <v>25.034071000000001</v>
      </c>
      <c r="AR26">
        <v>45.938654</v>
      </c>
      <c r="AS26">
        <v>32.779383000000003</v>
      </c>
      <c r="AT26">
        <v>11.166774</v>
      </c>
      <c r="AU26">
        <v>0</v>
      </c>
      <c r="AV26">
        <v>0</v>
      </c>
      <c r="AW26">
        <v>0</v>
      </c>
      <c r="AX26">
        <v>0</v>
      </c>
      <c r="AY26">
        <v>2.1139000000000001</v>
      </c>
      <c r="AZ26">
        <v>2.3506580000000001</v>
      </c>
      <c r="BA26">
        <v>1.6979089999999999</v>
      </c>
      <c r="BB26">
        <v>1.347745</v>
      </c>
      <c r="BC26">
        <v>24.19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3075.4437899999989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0.40296700000000002</v>
      </c>
      <c r="H27">
        <v>0</v>
      </c>
      <c r="I27">
        <v>0</v>
      </c>
      <c r="J27">
        <v>0</v>
      </c>
      <c r="K27">
        <v>367.868155</v>
      </c>
      <c r="L27">
        <v>582.07580800000005</v>
      </c>
      <c r="M27">
        <v>90.305763999999996</v>
      </c>
      <c r="N27">
        <v>115.727243</v>
      </c>
      <c r="O27">
        <v>121.24825300000001</v>
      </c>
      <c r="P27">
        <v>137.4134</v>
      </c>
      <c r="Q27">
        <v>11.695368999999999</v>
      </c>
      <c r="R27">
        <v>29.073868999999998</v>
      </c>
      <c r="S27">
        <v>14.439342</v>
      </c>
      <c r="T27">
        <v>0.78383700000000001</v>
      </c>
      <c r="U27">
        <v>405.24372899999997</v>
      </c>
      <c r="V27">
        <v>11.283382</v>
      </c>
      <c r="W27">
        <v>33.063696</v>
      </c>
      <c r="X27">
        <v>142.75074900000001</v>
      </c>
      <c r="Y27">
        <v>0</v>
      </c>
      <c r="Z27">
        <v>19.026337000000002</v>
      </c>
      <c r="AA27">
        <v>40.786696999999997</v>
      </c>
      <c r="AB27">
        <v>40.512340999999999</v>
      </c>
      <c r="AC27">
        <v>29.586065999999999</v>
      </c>
      <c r="AD27">
        <v>37.049944000000004</v>
      </c>
      <c r="AE27">
        <v>50.308022000000001</v>
      </c>
      <c r="AF27">
        <v>8.1707280000000004</v>
      </c>
      <c r="AG27">
        <v>40.100403</v>
      </c>
      <c r="AH27">
        <v>154.84910099999999</v>
      </c>
      <c r="AI27">
        <v>66.580196999999998</v>
      </c>
      <c r="AJ27">
        <v>0</v>
      </c>
      <c r="AK27">
        <v>53.274796000000002</v>
      </c>
      <c r="AL27">
        <v>79.274951999999999</v>
      </c>
      <c r="AM27">
        <v>5.361847</v>
      </c>
      <c r="AN27">
        <v>1.0342450000000001</v>
      </c>
      <c r="AO27">
        <v>17.070228</v>
      </c>
      <c r="AP27">
        <v>8.6773659999999992</v>
      </c>
      <c r="AQ27">
        <v>16.689381000000001</v>
      </c>
      <c r="AR27">
        <v>45.938654</v>
      </c>
      <c r="AS27">
        <v>32.779383000000003</v>
      </c>
      <c r="AT27">
        <v>11.166774</v>
      </c>
      <c r="AU27">
        <v>0</v>
      </c>
      <c r="AV27">
        <v>0</v>
      </c>
      <c r="AW27">
        <v>0</v>
      </c>
      <c r="AX27">
        <v>0</v>
      </c>
      <c r="AY27">
        <v>2.1139000000000001</v>
      </c>
      <c r="AZ27">
        <v>2.3506580000000001</v>
      </c>
      <c r="BA27">
        <v>1.6979089999999999</v>
      </c>
      <c r="BB27">
        <v>1.347745</v>
      </c>
      <c r="BC27">
        <v>24.19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2853.3132369999998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367.868155</v>
      </c>
      <c r="L28">
        <v>475.70896900000002</v>
      </c>
      <c r="M28">
        <v>90.305763999999996</v>
      </c>
      <c r="N28">
        <v>115.727243</v>
      </c>
      <c r="O28">
        <v>121.24825300000001</v>
      </c>
      <c r="P28">
        <v>137.4134</v>
      </c>
      <c r="Q28">
        <v>11.695368999999999</v>
      </c>
      <c r="R28">
        <v>41.659484999999997</v>
      </c>
      <c r="S28">
        <v>14.439342</v>
      </c>
      <c r="T28">
        <v>0.78383700000000001</v>
      </c>
      <c r="U28">
        <v>405.24372899999997</v>
      </c>
      <c r="V28">
        <v>11.283382</v>
      </c>
      <c r="W28">
        <v>41.117573</v>
      </c>
      <c r="X28">
        <v>142.75074900000001</v>
      </c>
      <c r="Y28">
        <v>0</v>
      </c>
      <c r="Z28">
        <v>19.026337000000002</v>
      </c>
      <c r="AA28">
        <v>40.786696999999997</v>
      </c>
      <c r="AB28">
        <v>40.512340999999999</v>
      </c>
      <c r="AC28">
        <v>29.586065999999999</v>
      </c>
      <c r="AD28">
        <v>37.049944000000004</v>
      </c>
      <c r="AE28">
        <v>50.308022000000001</v>
      </c>
      <c r="AF28">
        <v>8.1707280000000004</v>
      </c>
      <c r="AG28">
        <v>40.100403</v>
      </c>
      <c r="AH28">
        <v>154.84910099999999</v>
      </c>
      <c r="AI28">
        <v>66.580196999999998</v>
      </c>
      <c r="AJ28">
        <v>0</v>
      </c>
      <c r="AK28">
        <v>53.274796000000002</v>
      </c>
      <c r="AL28">
        <v>79.274951999999999</v>
      </c>
      <c r="AM28">
        <v>5.361847</v>
      </c>
      <c r="AN28">
        <v>1.0342450000000001</v>
      </c>
      <c r="AO28">
        <v>17.070228</v>
      </c>
      <c r="AP28">
        <v>8.6773659999999992</v>
      </c>
      <c r="AQ28">
        <v>0</v>
      </c>
      <c r="AR28">
        <v>45.938654</v>
      </c>
      <c r="AS28">
        <v>32.779383000000003</v>
      </c>
      <c r="AT28">
        <v>12.683638</v>
      </c>
      <c r="AU28">
        <v>0</v>
      </c>
      <c r="AV28">
        <v>0</v>
      </c>
      <c r="AW28">
        <v>0</v>
      </c>
      <c r="AX28">
        <v>0</v>
      </c>
      <c r="AY28">
        <v>2.1139000000000001</v>
      </c>
      <c r="AZ28">
        <v>2.3506580000000001</v>
      </c>
      <c r="BA28">
        <v>1.6979089999999999</v>
      </c>
      <c r="BB28">
        <v>1.347745</v>
      </c>
      <c r="BC28">
        <v>24.19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2752.0104069999993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396.89915500000001</v>
      </c>
      <c r="L29">
        <v>382.40252500000003</v>
      </c>
      <c r="M29">
        <v>90.305763999999996</v>
      </c>
      <c r="N29">
        <v>115.727243</v>
      </c>
      <c r="O29">
        <v>121.24825300000001</v>
      </c>
      <c r="P29">
        <v>137.4134</v>
      </c>
      <c r="Q29">
        <v>11.695368999999999</v>
      </c>
      <c r="R29">
        <v>41.659484999999997</v>
      </c>
      <c r="S29">
        <v>14.439342</v>
      </c>
      <c r="T29">
        <v>0.78383700000000001</v>
      </c>
      <c r="U29">
        <v>405.24372899999997</v>
      </c>
      <c r="V29">
        <v>11.283382</v>
      </c>
      <c r="W29">
        <v>41.117573</v>
      </c>
      <c r="X29">
        <v>142.75074900000001</v>
      </c>
      <c r="Y29">
        <v>0</v>
      </c>
      <c r="Z29">
        <v>19.026337000000002</v>
      </c>
      <c r="AA29">
        <v>40.786696999999997</v>
      </c>
      <c r="AB29">
        <v>40.512340999999999</v>
      </c>
      <c r="AC29">
        <v>29.586065999999999</v>
      </c>
      <c r="AD29">
        <v>37.049944000000004</v>
      </c>
      <c r="AE29">
        <v>50.308022000000001</v>
      </c>
      <c r="AF29">
        <v>8.1707280000000004</v>
      </c>
      <c r="AG29">
        <v>40.100403</v>
      </c>
      <c r="AH29">
        <v>154.84910099999999</v>
      </c>
      <c r="AI29">
        <v>66.580196999999998</v>
      </c>
      <c r="AJ29">
        <v>0</v>
      </c>
      <c r="AK29">
        <v>53.274796000000002</v>
      </c>
      <c r="AL29">
        <v>79.274951999999999</v>
      </c>
      <c r="AM29">
        <v>5.361847</v>
      </c>
      <c r="AN29">
        <v>1.0342450000000001</v>
      </c>
      <c r="AO29">
        <v>17.070228</v>
      </c>
      <c r="AP29">
        <v>8.6773659999999992</v>
      </c>
      <c r="AQ29">
        <v>0</v>
      </c>
      <c r="AR29">
        <v>45.938654</v>
      </c>
      <c r="AS29">
        <v>32.779383000000003</v>
      </c>
      <c r="AT29">
        <v>11.166774</v>
      </c>
      <c r="AU29">
        <v>0</v>
      </c>
      <c r="AV29">
        <v>0</v>
      </c>
      <c r="AW29">
        <v>0</v>
      </c>
      <c r="AX29">
        <v>0</v>
      </c>
      <c r="AY29">
        <v>2.1139000000000001</v>
      </c>
      <c r="AZ29">
        <v>2.3506580000000001</v>
      </c>
      <c r="BA29">
        <v>1.6979089999999999</v>
      </c>
      <c r="BB29">
        <v>1.347745</v>
      </c>
      <c r="BC29">
        <v>24.19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2686.2180990000002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396.89915500000001</v>
      </c>
      <c r="L30">
        <v>382.40252500000003</v>
      </c>
      <c r="M30">
        <v>90.305763999999996</v>
      </c>
      <c r="N30">
        <v>115.727243</v>
      </c>
      <c r="O30">
        <v>121.24825300000001</v>
      </c>
      <c r="P30">
        <v>137.4134</v>
      </c>
      <c r="Q30">
        <v>11.695368999999999</v>
      </c>
      <c r="R30">
        <v>41.659484999999997</v>
      </c>
      <c r="S30">
        <v>14.439342</v>
      </c>
      <c r="T30">
        <v>0.78383700000000001</v>
      </c>
      <c r="U30">
        <v>405.24372899999997</v>
      </c>
      <c r="V30">
        <v>11.283382</v>
      </c>
      <c r="W30">
        <v>41.117573</v>
      </c>
      <c r="X30">
        <v>142.75074900000001</v>
      </c>
      <c r="Y30">
        <v>0</v>
      </c>
      <c r="Z30">
        <v>12.684225</v>
      </c>
      <c r="AA30">
        <v>40.786696999999997</v>
      </c>
      <c r="AB30">
        <v>40.512340999999999</v>
      </c>
      <c r="AC30">
        <v>29.586065999999999</v>
      </c>
      <c r="AD30">
        <v>37.049944000000004</v>
      </c>
      <c r="AE30">
        <v>50.308022000000001</v>
      </c>
      <c r="AF30">
        <v>8.1707280000000004</v>
      </c>
      <c r="AG30">
        <v>40.100403</v>
      </c>
      <c r="AH30">
        <v>154.84910099999999</v>
      </c>
      <c r="AI30">
        <v>10.367516999999999</v>
      </c>
      <c r="AJ30">
        <v>0</v>
      </c>
      <c r="AK30">
        <v>53.274796000000002</v>
      </c>
      <c r="AL30">
        <v>79.274951999999999</v>
      </c>
      <c r="AM30">
        <v>5.361847</v>
      </c>
      <c r="AN30">
        <v>1.0342450000000001</v>
      </c>
      <c r="AO30">
        <v>17.070228</v>
      </c>
      <c r="AP30">
        <v>8.6773659999999992</v>
      </c>
      <c r="AQ30">
        <v>0</v>
      </c>
      <c r="AR30">
        <v>50.212018</v>
      </c>
      <c r="AS30">
        <v>32.779383000000003</v>
      </c>
      <c r="AT30">
        <v>11.166774</v>
      </c>
      <c r="AU30">
        <v>0</v>
      </c>
      <c r="AV30">
        <v>0</v>
      </c>
      <c r="AW30">
        <v>0</v>
      </c>
      <c r="AX30">
        <v>0</v>
      </c>
      <c r="AY30">
        <v>2.1139000000000001</v>
      </c>
      <c r="AZ30">
        <v>2.3506580000000001</v>
      </c>
      <c r="BA30">
        <v>1.6979089999999999</v>
      </c>
      <c r="BB30">
        <v>1.347745</v>
      </c>
      <c r="BC30">
        <v>24.19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2627.9366709999999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396.89915500000001</v>
      </c>
      <c r="L31">
        <v>382.40252500000003</v>
      </c>
      <c r="M31">
        <v>90.305763999999996</v>
      </c>
      <c r="N31">
        <v>115.727243</v>
      </c>
      <c r="O31">
        <v>121.24825300000001</v>
      </c>
      <c r="P31">
        <v>137.4134</v>
      </c>
      <c r="Q31">
        <v>11.695368999999999</v>
      </c>
      <c r="R31">
        <v>36.078178000000001</v>
      </c>
      <c r="S31">
        <v>14.439342</v>
      </c>
      <c r="T31">
        <v>0.78383700000000001</v>
      </c>
      <c r="U31">
        <v>405.24372899999997</v>
      </c>
      <c r="V31">
        <v>11.283382</v>
      </c>
      <c r="W31">
        <v>41.117573</v>
      </c>
      <c r="X31">
        <v>142.75074900000001</v>
      </c>
      <c r="Y31">
        <v>0</v>
      </c>
      <c r="Z31">
        <v>6.3421120000000002</v>
      </c>
      <c r="AA31">
        <v>40.786696999999997</v>
      </c>
      <c r="AB31">
        <v>40.512340999999999</v>
      </c>
      <c r="AC31">
        <v>29.586065999999999</v>
      </c>
      <c r="AD31">
        <v>37.049944000000004</v>
      </c>
      <c r="AE31">
        <v>50.308022000000001</v>
      </c>
      <c r="AF31">
        <v>8.1707280000000004</v>
      </c>
      <c r="AG31">
        <v>40.100403</v>
      </c>
      <c r="AH31">
        <v>154.84910099999999</v>
      </c>
      <c r="AI31">
        <v>3.2398500000000001</v>
      </c>
      <c r="AJ31">
        <v>0</v>
      </c>
      <c r="AK31">
        <v>53.274796000000002</v>
      </c>
      <c r="AL31">
        <v>79.274951999999999</v>
      </c>
      <c r="AM31">
        <v>5.361847</v>
      </c>
      <c r="AN31">
        <v>1.0342450000000001</v>
      </c>
      <c r="AO31">
        <v>17.070228</v>
      </c>
      <c r="AP31">
        <v>6.198118</v>
      </c>
      <c r="AQ31">
        <v>0</v>
      </c>
      <c r="AR31">
        <v>50.212018</v>
      </c>
      <c r="AS31">
        <v>32.779383000000003</v>
      </c>
      <c r="AT31">
        <v>11.166774</v>
      </c>
      <c r="AU31">
        <v>0</v>
      </c>
      <c r="AV31">
        <v>0</v>
      </c>
      <c r="AW31">
        <v>0</v>
      </c>
      <c r="AX31">
        <v>0</v>
      </c>
      <c r="AY31">
        <v>2.1139000000000001</v>
      </c>
      <c r="AZ31">
        <v>2.3506580000000001</v>
      </c>
      <c r="BA31">
        <v>1.6979089999999999</v>
      </c>
      <c r="BB31">
        <v>1.347745</v>
      </c>
      <c r="BC31">
        <v>24.19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2606.406336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396.89915500000001</v>
      </c>
      <c r="L32">
        <v>349.41465499999998</v>
      </c>
      <c r="M32">
        <v>90.305763999999996</v>
      </c>
      <c r="N32">
        <v>115.727243</v>
      </c>
      <c r="O32">
        <v>121.24825300000001</v>
      </c>
      <c r="P32">
        <v>137.4134</v>
      </c>
      <c r="Q32">
        <v>11.695368999999999</v>
      </c>
      <c r="R32">
        <v>25.427962999999998</v>
      </c>
      <c r="S32">
        <v>14.439342</v>
      </c>
      <c r="T32">
        <v>0.78383700000000001</v>
      </c>
      <c r="U32">
        <v>405.24372899999997</v>
      </c>
      <c r="V32">
        <v>8.4179259999999996</v>
      </c>
      <c r="W32">
        <v>33.063696</v>
      </c>
      <c r="X32">
        <v>142.75074900000001</v>
      </c>
      <c r="Y32">
        <v>0</v>
      </c>
      <c r="Z32">
        <v>6.3421120000000002</v>
      </c>
      <c r="AA32">
        <v>40.786696999999997</v>
      </c>
      <c r="AB32">
        <v>40.512340999999999</v>
      </c>
      <c r="AC32">
        <v>29.586065999999999</v>
      </c>
      <c r="AD32">
        <v>37.049944000000004</v>
      </c>
      <c r="AE32">
        <v>50.308022000000001</v>
      </c>
      <c r="AF32">
        <v>8.1707280000000004</v>
      </c>
      <c r="AG32">
        <v>40.100403</v>
      </c>
      <c r="AH32">
        <v>154.84910099999999</v>
      </c>
      <c r="AI32">
        <v>3.2398500000000001</v>
      </c>
      <c r="AJ32">
        <v>0</v>
      </c>
      <c r="AK32">
        <v>53.274796000000002</v>
      </c>
      <c r="AL32">
        <v>79.274951999999999</v>
      </c>
      <c r="AM32">
        <v>5.361847</v>
      </c>
      <c r="AN32">
        <v>1.0342450000000001</v>
      </c>
      <c r="AO32">
        <v>17.070228</v>
      </c>
      <c r="AP32">
        <v>6.198118</v>
      </c>
      <c r="AQ32">
        <v>0</v>
      </c>
      <c r="AR32">
        <v>45.938654</v>
      </c>
      <c r="AS32">
        <v>32.779383000000003</v>
      </c>
      <c r="AT32">
        <v>11.166774</v>
      </c>
      <c r="AU32">
        <v>0</v>
      </c>
      <c r="AV32">
        <v>0</v>
      </c>
      <c r="AW32">
        <v>0</v>
      </c>
      <c r="AX32">
        <v>0</v>
      </c>
      <c r="AY32">
        <v>2.1139000000000001</v>
      </c>
      <c r="AZ32">
        <v>2.3506580000000001</v>
      </c>
      <c r="BA32">
        <v>1.6979089999999999</v>
      </c>
      <c r="BB32">
        <v>1.347745</v>
      </c>
      <c r="BC32">
        <v>24.19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2547.575554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364.80698899999999</v>
      </c>
      <c r="L33">
        <v>280.04013800000001</v>
      </c>
      <c r="M33">
        <v>90.305763999999996</v>
      </c>
      <c r="N33">
        <v>115.727243</v>
      </c>
      <c r="O33">
        <v>121.24825300000001</v>
      </c>
      <c r="P33">
        <v>137.4134</v>
      </c>
      <c r="Q33">
        <v>11.700426</v>
      </c>
      <c r="R33">
        <v>36.078178000000001</v>
      </c>
      <c r="S33">
        <v>14.439342</v>
      </c>
      <c r="T33">
        <v>0.78383700000000001</v>
      </c>
      <c r="U33">
        <v>405.24372899999997</v>
      </c>
      <c r="V33">
        <v>8.4179259999999996</v>
      </c>
      <c r="W33">
        <v>41.117573</v>
      </c>
      <c r="X33">
        <v>142.75074900000001</v>
      </c>
      <c r="Y33">
        <v>0</v>
      </c>
      <c r="Z33">
        <v>6.3421120000000002</v>
      </c>
      <c r="AA33">
        <v>40.786696999999997</v>
      </c>
      <c r="AB33">
        <v>40.512340999999999</v>
      </c>
      <c r="AC33">
        <v>29.586065999999999</v>
      </c>
      <c r="AD33">
        <v>37.049944000000004</v>
      </c>
      <c r="AE33">
        <v>50.308022000000001</v>
      </c>
      <c r="AF33">
        <v>8.1707280000000004</v>
      </c>
      <c r="AG33">
        <v>40.100403</v>
      </c>
      <c r="AH33">
        <v>154.84910099999999</v>
      </c>
      <c r="AI33">
        <v>3.2398500000000001</v>
      </c>
      <c r="AJ33">
        <v>0</v>
      </c>
      <c r="AK33">
        <v>53.274796000000002</v>
      </c>
      <c r="AL33">
        <v>79.274951999999999</v>
      </c>
      <c r="AM33">
        <v>5.361847</v>
      </c>
      <c r="AN33">
        <v>1.0342450000000001</v>
      </c>
      <c r="AO33">
        <v>17.070228</v>
      </c>
      <c r="AP33">
        <v>6.198118</v>
      </c>
      <c r="AQ33">
        <v>0</v>
      </c>
      <c r="AR33">
        <v>45.938654</v>
      </c>
      <c r="AS33">
        <v>32.779383000000003</v>
      </c>
      <c r="AT33">
        <v>11.166774</v>
      </c>
      <c r="AU33">
        <v>0</v>
      </c>
      <c r="AV33">
        <v>0</v>
      </c>
      <c r="AW33">
        <v>0</v>
      </c>
      <c r="AX33">
        <v>0</v>
      </c>
      <c r="AY33">
        <v>2.1139000000000001</v>
      </c>
      <c r="AZ33">
        <v>2.3506580000000001</v>
      </c>
      <c r="BA33">
        <v>1.6979089999999999</v>
      </c>
      <c r="BB33">
        <v>1.347745</v>
      </c>
      <c r="BC33">
        <v>24.19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2464.8180199999997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364.80698899999999</v>
      </c>
      <c r="L34">
        <v>234.61354299999999</v>
      </c>
      <c r="M34">
        <v>90.305763999999996</v>
      </c>
      <c r="N34">
        <v>115.727243</v>
      </c>
      <c r="O34">
        <v>121.24825300000001</v>
      </c>
      <c r="P34">
        <v>137.4134</v>
      </c>
      <c r="Q34">
        <v>11.700426</v>
      </c>
      <c r="R34">
        <v>36.078178000000001</v>
      </c>
      <c r="S34">
        <v>14.439342</v>
      </c>
      <c r="T34">
        <v>0.78383700000000001</v>
      </c>
      <c r="U34">
        <v>405.24372899999997</v>
      </c>
      <c r="V34">
        <v>8.4179259999999996</v>
      </c>
      <c r="W34">
        <v>41.117573</v>
      </c>
      <c r="X34">
        <v>142.75074900000001</v>
      </c>
      <c r="Y34">
        <v>0</v>
      </c>
      <c r="Z34">
        <v>6.3421120000000002</v>
      </c>
      <c r="AA34">
        <v>27.191130999999999</v>
      </c>
      <c r="AB34">
        <v>40.512340999999999</v>
      </c>
      <c r="AC34">
        <v>29.586065999999999</v>
      </c>
      <c r="AD34">
        <v>37.049944000000004</v>
      </c>
      <c r="AE34">
        <v>50.308022000000001</v>
      </c>
      <c r="AF34">
        <v>8.1707280000000004</v>
      </c>
      <c r="AG34">
        <v>40.100403</v>
      </c>
      <c r="AH34">
        <v>154.84910099999999</v>
      </c>
      <c r="AI34">
        <v>3.2398500000000001</v>
      </c>
      <c r="AJ34">
        <v>0</v>
      </c>
      <c r="AK34">
        <v>53.274796000000002</v>
      </c>
      <c r="AL34">
        <v>79.274951999999999</v>
      </c>
      <c r="AM34">
        <v>5.361847</v>
      </c>
      <c r="AN34">
        <v>1.0342450000000001</v>
      </c>
      <c r="AO34">
        <v>17.070228</v>
      </c>
      <c r="AP34">
        <v>6.198118</v>
      </c>
      <c r="AQ34">
        <v>0</v>
      </c>
      <c r="AR34">
        <v>45.938654</v>
      </c>
      <c r="AS34">
        <v>32.779383000000003</v>
      </c>
      <c r="AT34">
        <v>11.166774</v>
      </c>
      <c r="AU34">
        <v>0</v>
      </c>
      <c r="AV34">
        <v>0</v>
      </c>
      <c r="AW34">
        <v>0</v>
      </c>
      <c r="AX34">
        <v>0</v>
      </c>
      <c r="AY34">
        <v>2.1139000000000001</v>
      </c>
      <c r="AZ34">
        <v>2.3506580000000001</v>
      </c>
      <c r="BA34">
        <v>1.6979089999999999</v>
      </c>
      <c r="BB34">
        <v>1.347745</v>
      </c>
      <c r="BC34">
        <v>24.19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2405.7958589999998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364.91923800000001</v>
      </c>
      <c r="L35">
        <v>234.61354299999999</v>
      </c>
      <c r="M35">
        <v>90.305763999999996</v>
      </c>
      <c r="N35">
        <v>115.727243</v>
      </c>
      <c r="O35">
        <v>121.24825300000001</v>
      </c>
      <c r="P35">
        <v>137.4134</v>
      </c>
      <c r="Q35">
        <v>11.700945000000001</v>
      </c>
      <c r="R35">
        <v>36.078178000000001</v>
      </c>
      <c r="S35">
        <v>14.439342</v>
      </c>
      <c r="T35">
        <v>0.78383700000000001</v>
      </c>
      <c r="U35">
        <v>405.24372899999997</v>
      </c>
      <c r="V35">
        <v>8.4179259999999996</v>
      </c>
      <c r="W35">
        <v>41.117573</v>
      </c>
      <c r="X35">
        <v>142.75074900000001</v>
      </c>
      <c r="Y35">
        <v>0</v>
      </c>
      <c r="Z35">
        <v>6.3421120000000002</v>
      </c>
      <c r="AA35">
        <v>27.191130999999999</v>
      </c>
      <c r="AB35">
        <v>40.512340999999999</v>
      </c>
      <c r="AC35">
        <v>29.586065999999999</v>
      </c>
      <c r="AD35">
        <v>37.049944000000004</v>
      </c>
      <c r="AE35">
        <v>50.308022000000001</v>
      </c>
      <c r="AF35">
        <v>8.1707280000000004</v>
      </c>
      <c r="AG35">
        <v>40.100403</v>
      </c>
      <c r="AH35">
        <v>154.84910099999999</v>
      </c>
      <c r="AI35">
        <v>3.2398500000000001</v>
      </c>
      <c r="AJ35">
        <v>0</v>
      </c>
      <c r="AK35">
        <v>53.274796000000002</v>
      </c>
      <c r="AL35">
        <v>79.274951999999999</v>
      </c>
      <c r="AM35">
        <v>5.361847</v>
      </c>
      <c r="AN35">
        <v>1.0342450000000001</v>
      </c>
      <c r="AO35">
        <v>17.070228</v>
      </c>
      <c r="AP35">
        <v>6.198118</v>
      </c>
      <c r="AQ35">
        <v>0</v>
      </c>
      <c r="AR35">
        <v>45.938654</v>
      </c>
      <c r="AS35">
        <v>32.779383000000003</v>
      </c>
      <c r="AT35">
        <v>11.166774</v>
      </c>
      <c r="AU35">
        <v>0</v>
      </c>
      <c r="AV35">
        <v>0</v>
      </c>
      <c r="AW35">
        <v>0</v>
      </c>
      <c r="AX35">
        <v>0</v>
      </c>
      <c r="AY35">
        <v>2.1139000000000001</v>
      </c>
      <c r="AZ35">
        <v>2.3506580000000001</v>
      </c>
      <c r="BA35">
        <v>1.6979089999999999</v>
      </c>
      <c r="BB35">
        <v>1.347745</v>
      </c>
      <c r="BC35">
        <v>24.19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2405.9086269999998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364.91923800000001</v>
      </c>
      <c r="L36">
        <v>234.61354299999999</v>
      </c>
      <c r="M36">
        <v>90.305763999999996</v>
      </c>
      <c r="N36">
        <v>115.727243</v>
      </c>
      <c r="O36">
        <v>121.24825300000001</v>
      </c>
      <c r="P36">
        <v>137.4134</v>
      </c>
      <c r="Q36">
        <v>11.700945000000001</v>
      </c>
      <c r="R36">
        <v>36.078178000000001</v>
      </c>
      <c r="S36">
        <v>14.439342</v>
      </c>
      <c r="T36">
        <v>0.78383700000000001</v>
      </c>
      <c r="U36">
        <v>405.24372899999997</v>
      </c>
      <c r="V36">
        <v>8.4179259999999996</v>
      </c>
      <c r="W36">
        <v>41.117573</v>
      </c>
      <c r="X36">
        <v>142.75074900000001</v>
      </c>
      <c r="Y36">
        <v>0</v>
      </c>
      <c r="Z36">
        <v>6.3421120000000002</v>
      </c>
      <c r="AA36">
        <v>27.191130999999999</v>
      </c>
      <c r="AB36">
        <v>40.512340999999999</v>
      </c>
      <c r="AC36">
        <v>29.586065999999999</v>
      </c>
      <c r="AD36">
        <v>37.049944000000004</v>
      </c>
      <c r="AE36">
        <v>50.308022000000001</v>
      </c>
      <c r="AF36">
        <v>8.1707280000000004</v>
      </c>
      <c r="AG36">
        <v>40.100403</v>
      </c>
      <c r="AH36">
        <v>154.84910099999999</v>
      </c>
      <c r="AI36">
        <v>3.2398500000000001</v>
      </c>
      <c r="AJ36">
        <v>0</v>
      </c>
      <c r="AK36">
        <v>53.274796000000002</v>
      </c>
      <c r="AL36">
        <v>79.274951999999999</v>
      </c>
      <c r="AM36">
        <v>5.361847</v>
      </c>
      <c r="AN36">
        <v>1.0342450000000001</v>
      </c>
      <c r="AO36">
        <v>17.070228</v>
      </c>
      <c r="AP36">
        <v>6.198118</v>
      </c>
      <c r="AQ36">
        <v>0</v>
      </c>
      <c r="AR36">
        <v>45.938654</v>
      </c>
      <c r="AS36">
        <v>32.779383000000003</v>
      </c>
      <c r="AT36">
        <v>11.166774</v>
      </c>
      <c r="AU36">
        <v>0</v>
      </c>
      <c r="AV36">
        <v>0</v>
      </c>
      <c r="AW36">
        <v>0</v>
      </c>
      <c r="AX36">
        <v>0</v>
      </c>
      <c r="AY36">
        <v>2.1139000000000001</v>
      </c>
      <c r="AZ36">
        <v>2.3506580000000001</v>
      </c>
      <c r="BA36">
        <v>1.6979089999999999</v>
      </c>
      <c r="BB36">
        <v>1.347745</v>
      </c>
      <c r="BC36">
        <v>24.19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2405.9086269999998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364.91923800000001</v>
      </c>
      <c r="L37">
        <v>234.61354299999999</v>
      </c>
      <c r="M37">
        <v>90.305763999999996</v>
      </c>
      <c r="N37">
        <v>115.727243</v>
      </c>
      <c r="O37">
        <v>121.24825300000001</v>
      </c>
      <c r="P37">
        <v>137.4134</v>
      </c>
      <c r="Q37">
        <v>11.700945000000001</v>
      </c>
      <c r="R37">
        <v>36.078178000000001</v>
      </c>
      <c r="S37">
        <v>14.439342</v>
      </c>
      <c r="T37">
        <v>0.78383700000000001</v>
      </c>
      <c r="U37">
        <v>405.24372899999997</v>
      </c>
      <c r="V37">
        <v>8.4179259999999996</v>
      </c>
      <c r="W37">
        <v>42.292361</v>
      </c>
      <c r="X37">
        <v>142.75074900000001</v>
      </c>
      <c r="Y37">
        <v>0</v>
      </c>
      <c r="Z37">
        <v>6.3421120000000002</v>
      </c>
      <c r="AA37">
        <v>27.191130999999999</v>
      </c>
      <c r="AB37">
        <v>40.512340999999999</v>
      </c>
      <c r="AC37">
        <v>29.586065999999999</v>
      </c>
      <c r="AD37">
        <v>37.049944000000004</v>
      </c>
      <c r="AE37">
        <v>50.308022000000001</v>
      </c>
      <c r="AF37">
        <v>8.1707280000000004</v>
      </c>
      <c r="AG37">
        <v>40.100403</v>
      </c>
      <c r="AH37">
        <v>154.84910099999999</v>
      </c>
      <c r="AI37">
        <v>15.551277000000001</v>
      </c>
      <c r="AJ37">
        <v>0</v>
      </c>
      <c r="AK37">
        <v>53.274796000000002</v>
      </c>
      <c r="AL37">
        <v>79.274951999999999</v>
      </c>
      <c r="AM37">
        <v>5.361847</v>
      </c>
      <c r="AN37">
        <v>1.0342450000000001</v>
      </c>
      <c r="AO37">
        <v>18.492747000000001</v>
      </c>
      <c r="AP37">
        <v>6.198118</v>
      </c>
      <c r="AQ37">
        <v>0</v>
      </c>
      <c r="AR37">
        <v>45.938654</v>
      </c>
      <c r="AS37">
        <v>32.779383000000003</v>
      </c>
      <c r="AT37">
        <v>11.166774</v>
      </c>
      <c r="AU37">
        <v>0</v>
      </c>
      <c r="AV37">
        <v>0</v>
      </c>
      <c r="AW37">
        <v>0</v>
      </c>
      <c r="AX37">
        <v>0</v>
      </c>
      <c r="AY37">
        <v>2.1139000000000001</v>
      </c>
      <c r="AZ37">
        <v>2.3506580000000001</v>
      </c>
      <c r="BA37">
        <v>1.6979089999999999</v>
      </c>
      <c r="BB37">
        <v>1.347745</v>
      </c>
      <c r="BC37">
        <v>40.42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2437.0473609999999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364.91923800000001</v>
      </c>
      <c r="L38">
        <v>234.61354299999999</v>
      </c>
      <c r="M38">
        <v>90.305763999999996</v>
      </c>
      <c r="N38">
        <v>115.727243</v>
      </c>
      <c r="O38">
        <v>121.24825300000001</v>
      </c>
      <c r="P38">
        <v>137.4134</v>
      </c>
      <c r="Q38">
        <v>11.700945000000001</v>
      </c>
      <c r="R38">
        <v>36.078178000000001</v>
      </c>
      <c r="S38">
        <v>14.439342</v>
      </c>
      <c r="T38">
        <v>0.78383700000000001</v>
      </c>
      <c r="U38">
        <v>405.24372899999997</v>
      </c>
      <c r="V38">
        <v>8.4179259999999996</v>
      </c>
      <c r="W38">
        <v>42.292361</v>
      </c>
      <c r="X38">
        <v>142.75074900000001</v>
      </c>
      <c r="Y38">
        <v>0</v>
      </c>
      <c r="Z38">
        <v>6.3421120000000002</v>
      </c>
      <c r="AA38">
        <v>27.191130999999999</v>
      </c>
      <c r="AB38">
        <v>40.512340999999999</v>
      </c>
      <c r="AC38">
        <v>29.586065999999999</v>
      </c>
      <c r="AD38">
        <v>37.049944000000004</v>
      </c>
      <c r="AE38">
        <v>50.308022000000001</v>
      </c>
      <c r="AF38">
        <v>8.1707280000000004</v>
      </c>
      <c r="AG38">
        <v>40.100403</v>
      </c>
      <c r="AH38">
        <v>154.84910099999999</v>
      </c>
      <c r="AI38">
        <v>15.551277000000001</v>
      </c>
      <c r="AJ38">
        <v>0</v>
      </c>
      <c r="AK38">
        <v>53.274796000000002</v>
      </c>
      <c r="AL38">
        <v>79.274951999999999</v>
      </c>
      <c r="AM38">
        <v>5.361847</v>
      </c>
      <c r="AN38">
        <v>1.0342450000000001</v>
      </c>
      <c r="AO38">
        <v>18.492747000000001</v>
      </c>
      <c r="AP38">
        <v>6.198118</v>
      </c>
      <c r="AQ38">
        <v>0</v>
      </c>
      <c r="AR38">
        <v>45.938654</v>
      </c>
      <c r="AS38">
        <v>32.779383000000003</v>
      </c>
      <c r="AT38">
        <v>11.166774</v>
      </c>
      <c r="AU38">
        <v>0</v>
      </c>
      <c r="AV38">
        <v>0</v>
      </c>
      <c r="AW38">
        <v>0</v>
      </c>
      <c r="AX38">
        <v>0</v>
      </c>
      <c r="AY38">
        <v>2.1139000000000001</v>
      </c>
      <c r="AZ38">
        <v>2.3506580000000001</v>
      </c>
      <c r="BA38">
        <v>1.6979089999999999</v>
      </c>
      <c r="BB38">
        <v>1.347745</v>
      </c>
      <c r="BC38">
        <v>50.21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2446.8373609999999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364.91923800000001</v>
      </c>
      <c r="L39">
        <v>234.61354299999999</v>
      </c>
      <c r="M39">
        <v>90.305763999999996</v>
      </c>
      <c r="N39">
        <v>115.727243</v>
      </c>
      <c r="O39">
        <v>121.24825300000001</v>
      </c>
      <c r="P39">
        <v>137.4134</v>
      </c>
      <c r="Q39">
        <v>11.704439000000001</v>
      </c>
      <c r="R39">
        <v>36.078178000000001</v>
      </c>
      <c r="S39">
        <v>14.439342</v>
      </c>
      <c r="T39">
        <v>0.78383700000000001</v>
      </c>
      <c r="U39">
        <v>405.24372899999997</v>
      </c>
      <c r="V39">
        <v>8.4179259999999996</v>
      </c>
      <c r="W39">
        <v>42.292361</v>
      </c>
      <c r="X39">
        <v>142.75074900000001</v>
      </c>
      <c r="Y39">
        <v>0</v>
      </c>
      <c r="Z39">
        <v>6.3421120000000002</v>
      </c>
      <c r="AA39">
        <v>27.191130999999999</v>
      </c>
      <c r="AB39">
        <v>40.512340999999999</v>
      </c>
      <c r="AC39">
        <v>29.586065999999999</v>
      </c>
      <c r="AD39">
        <v>37.049944000000004</v>
      </c>
      <c r="AE39">
        <v>50.308022000000001</v>
      </c>
      <c r="AF39">
        <v>8.1707280000000004</v>
      </c>
      <c r="AG39">
        <v>40.100403</v>
      </c>
      <c r="AH39">
        <v>154.84910099999999</v>
      </c>
      <c r="AI39">
        <v>15.551277000000001</v>
      </c>
      <c r="AJ39">
        <v>0</v>
      </c>
      <c r="AK39">
        <v>53.274796000000002</v>
      </c>
      <c r="AL39">
        <v>79.274951999999999</v>
      </c>
      <c r="AM39">
        <v>5.361847</v>
      </c>
      <c r="AN39">
        <v>1.0342450000000001</v>
      </c>
      <c r="AO39">
        <v>18.492747000000001</v>
      </c>
      <c r="AP39">
        <v>6.198118</v>
      </c>
      <c r="AQ39">
        <v>0</v>
      </c>
      <c r="AR39">
        <v>45.938654</v>
      </c>
      <c r="AS39">
        <v>32.779383000000003</v>
      </c>
      <c r="AT39">
        <v>11.166774</v>
      </c>
      <c r="AU39">
        <v>0</v>
      </c>
      <c r="AV39">
        <v>0</v>
      </c>
      <c r="AW39">
        <v>0</v>
      </c>
      <c r="AX39">
        <v>0</v>
      </c>
      <c r="AY39">
        <v>2.1139000000000001</v>
      </c>
      <c r="AZ39">
        <v>1.7629950000000001</v>
      </c>
      <c r="BA39">
        <v>1.6979089999999999</v>
      </c>
      <c r="BB39">
        <v>1.347745</v>
      </c>
      <c r="BC39">
        <v>24.19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2420.2331920000001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364.91923800000001</v>
      </c>
      <c r="L40">
        <v>234.61354299999999</v>
      </c>
      <c r="M40">
        <v>90.305763999999996</v>
      </c>
      <c r="N40">
        <v>115.727243</v>
      </c>
      <c r="O40">
        <v>121.24825300000001</v>
      </c>
      <c r="P40">
        <v>137.4134</v>
      </c>
      <c r="Q40">
        <v>11.704439000000001</v>
      </c>
      <c r="R40">
        <v>36.078178000000001</v>
      </c>
      <c r="S40">
        <v>14.439342</v>
      </c>
      <c r="T40">
        <v>0.78383700000000001</v>
      </c>
      <c r="U40">
        <v>405.24372899999997</v>
      </c>
      <c r="V40">
        <v>8.4179259999999996</v>
      </c>
      <c r="W40">
        <v>42.292361</v>
      </c>
      <c r="X40">
        <v>142.75074900000001</v>
      </c>
      <c r="Y40">
        <v>0</v>
      </c>
      <c r="Z40">
        <v>6.3421120000000002</v>
      </c>
      <c r="AA40">
        <v>27.191130999999999</v>
      </c>
      <c r="AB40">
        <v>40.512340999999999</v>
      </c>
      <c r="AC40">
        <v>29.586065999999999</v>
      </c>
      <c r="AD40">
        <v>37.049944000000004</v>
      </c>
      <c r="AE40">
        <v>50.308022000000001</v>
      </c>
      <c r="AF40">
        <v>8.1707280000000004</v>
      </c>
      <c r="AG40">
        <v>40.100403</v>
      </c>
      <c r="AH40">
        <v>154.84910099999999</v>
      </c>
      <c r="AI40">
        <v>15.551277000000001</v>
      </c>
      <c r="AJ40">
        <v>0</v>
      </c>
      <c r="AK40">
        <v>53.274796000000002</v>
      </c>
      <c r="AL40">
        <v>79.274951999999999</v>
      </c>
      <c r="AM40">
        <v>5.361847</v>
      </c>
      <c r="AN40">
        <v>1.0342450000000001</v>
      </c>
      <c r="AO40">
        <v>18.492747000000001</v>
      </c>
      <c r="AP40">
        <v>6.198118</v>
      </c>
      <c r="AQ40">
        <v>0</v>
      </c>
      <c r="AR40">
        <v>45.938654</v>
      </c>
      <c r="AS40">
        <v>32.779383000000003</v>
      </c>
      <c r="AT40">
        <v>11.166774</v>
      </c>
      <c r="AU40">
        <v>0</v>
      </c>
      <c r="AV40">
        <v>0</v>
      </c>
      <c r="AW40">
        <v>0</v>
      </c>
      <c r="AX40">
        <v>0</v>
      </c>
      <c r="AY40">
        <v>2.1139000000000001</v>
      </c>
      <c r="AZ40">
        <v>1.7629950000000001</v>
      </c>
      <c r="BA40">
        <v>1.6979089999999999</v>
      </c>
      <c r="BB40">
        <v>1.347745</v>
      </c>
      <c r="BC40">
        <v>24.19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2420.2331920000001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364.966858</v>
      </c>
      <c r="L41">
        <v>234.61354299999999</v>
      </c>
      <c r="M41">
        <v>90.305763999999996</v>
      </c>
      <c r="N41">
        <v>115.727243</v>
      </c>
      <c r="O41">
        <v>121.24825300000001</v>
      </c>
      <c r="P41">
        <v>137.4134</v>
      </c>
      <c r="Q41">
        <v>11.704439000000001</v>
      </c>
      <c r="R41">
        <v>36.078178000000001</v>
      </c>
      <c r="S41">
        <v>14.439342</v>
      </c>
      <c r="T41">
        <v>0.78383700000000001</v>
      </c>
      <c r="U41">
        <v>405.24372899999997</v>
      </c>
      <c r="V41">
        <v>8.4179259999999996</v>
      </c>
      <c r="W41">
        <v>42.292361</v>
      </c>
      <c r="X41">
        <v>142.75074900000001</v>
      </c>
      <c r="Y41">
        <v>0</v>
      </c>
      <c r="Z41">
        <v>6.3421120000000002</v>
      </c>
      <c r="AA41">
        <v>27.191130999999999</v>
      </c>
      <c r="AB41">
        <v>40.512340999999999</v>
      </c>
      <c r="AC41">
        <v>29.586065999999999</v>
      </c>
      <c r="AD41">
        <v>37.049944000000004</v>
      </c>
      <c r="AE41">
        <v>50.308022000000001</v>
      </c>
      <c r="AF41">
        <v>8.1707280000000004</v>
      </c>
      <c r="AG41">
        <v>40.100403</v>
      </c>
      <c r="AH41">
        <v>154.84910099999999</v>
      </c>
      <c r="AI41">
        <v>3.2398500000000001</v>
      </c>
      <c r="AJ41">
        <v>0</v>
      </c>
      <c r="AK41">
        <v>53.274796000000002</v>
      </c>
      <c r="AL41">
        <v>79.274951999999999</v>
      </c>
      <c r="AM41">
        <v>5.361847</v>
      </c>
      <c r="AN41">
        <v>1.0342450000000001</v>
      </c>
      <c r="AO41">
        <v>18.492747000000001</v>
      </c>
      <c r="AP41">
        <v>6.198118</v>
      </c>
      <c r="AQ41">
        <v>0</v>
      </c>
      <c r="AR41">
        <v>45.938654</v>
      </c>
      <c r="AS41">
        <v>32.779383000000003</v>
      </c>
      <c r="AT41">
        <v>11.166774</v>
      </c>
      <c r="AU41">
        <v>0</v>
      </c>
      <c r="AV41">
        <v>0</v>
      </c>
      <c r="AW41">
        <v>0</v>
      </c>
      <c r="AX41">
        <v>0</v>
      </c>
      <c r="AY41">
        <v>2.1139000000000001</v>
      </c>
      <c r="AZ41">
        <v>1.7629950000000001</v>
      </c>
      <c r="BA41">
        <v>1.6979089999999999</v>
      </c>
      <c r="BB41">
        <v>1.347745</v>
      </c>
      <c r="BC41">
        <v>71.91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2455.6893849999997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364.966858</v>
      </c>
      <c r="L42">
        <v>234.61354299999999</v>
      </c>
      <c r="M42">
        <v>90.305763999999996</v>
      </c>
      <c r="N42">
        <v>115.727243</v>
      </c>
      <c r="O42">
        <v>121.24825300000001</v>
      </c>
      <c r="P42">
        <v>137.4134</v>
      </c>
      <c r="Q42">
        <v>11.704439000000001</v>
      </c>
      <c r="R42">
        <v>36.078178000000001</v>
      </c>
      <c r="S42">
        <v>14.439342</v>
      </c>
      <c r="T42">
        <v>0.78383700000000001</v>
      </c>
      <c r="U42">
        <v>405.24372899999997</v>
      </c>
      <c r="V42">
        <v>8.4179259999999996</v>
      </c>
      <c r="W42">
        <v>42.292361</v>
      </c>
      <c r="X42">
        <v>142.75074900000001</v>
      </c>
      <c r="Y42">
        <v>0</v>
      </c>
      <c r="Z42">
        <v>6.3421120000000002</v>
      </c>
      <c r="AA42">
        <v>27.191130999999999</v>
      </c>
      <c r="AB42">
        <v>40.512340999999999</v>
      </c>
      <c r="AC42">
        <v>29.586065999999999</v>
      </c>
      <c r="AD42">
        <v>37.049944000000004</v>
      </c>
      <c r="AE42">
        <v>50.308022000000001</v>
      </c>
      <c r="AF42">
        <v>8.1707280000000004</v>
      </c>
      <c r="AG42">
        <v>40.100403</v>
      </c>
      <c r="AH42">
        <v>154.84910099999999</v>
      </c>
      <c r="AI42">
        <v>3.2398500000000001</v>
      </c>
      <c r="AJ42">
        <v>0</v>
      </c>
      <c r="AK42">
        <v>53.274796000000002</v>
      </c>
      <c r="AL42">
        <v>79.274951999999999</v>
      </c>
      <c r="AM42">
        <v>5.361847</v>
      </c>
      <c r="AN42">
        <v>1.0342450000000001</v>
      </c>
      <c r="AO42">
        <v>18.492747000000001</v>
      </c>
      <c r="AP42">
        <v>6.198118</v>
      </c>
      <c r="AQ42">
        <v>0</v>
      </c>
      <c r="AR42">
        <v>45.938654</v>
      </c>
      <c r="AS42">
        <v>32.779383000000003</v>
      </c>
      <c r="AT42">
        <v>11.166774</v>
      </c>
      <c r="AU42">
        <v>0</v>
      </c>
      <c r="AV42">
        <v>0</v>
      </c>
      <c r="AW42">
        <v>0</v>
      </c>
      <c r="AX42">
        <v>0</v>
      </c>
      <c r="AY42">
        <v>2.1139000000000001</v>
      </c>
      <c r="AZ42">
        <v>1.0388010000000001</v>
      </c>
      <c r="BA42">
        <v>1.6979089999999999</v>
      </c>
      <c r="BB42">
        <v>1.347745</v>
      </c>
      <c r="BC42">
        <v>71.91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2454.9651909999998</v>
      </c>
    </row>
    <row r="43" spans="1:117">
      <c r="A43" t="s">
        <v>85</v>
      </c>
      <c r="B43">
        <v>0</v>
      </c>
      <c r="C43">
        <v>0</v>
      </c>
      <c r="D43">
        <v>19.353999999999999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364.96023200000002</v>
      </c>
      <c r="L43">
        <v>234.61354299999999</v>
      </c>
      <c r="M43">
        <v>90.305763999999996</v>
      </c>
      <c r="N43">
        <v>115.727243</v>
      </c>
      <c r="O43">
        <v>121.24825300000001</v>
      </c>
      <c r="P43">
        <v>137.4134</v>
      </c>
      <c r="Q43">
        <v>11.704439000000001</v>
      </c>
      <c r="R43">
        <v>36.078178000000001</v>
      </c>
      <c r="S43">
        <v>14.439342</v>
      </c>
      <c r="T43">
        <v>0.78383700000000001</v>
      </c>
      <c r="U43">
        <v>405.24372899999997</v>
      </c>
      <c r="V43">
        <v>8.4179259999999996</v>
      </c>
      <c r="W43">
        <v>42.292361</v>
      </c>
      <c r="X43">
        <v>142.75074900000001</v>
      </c>
      <c r="Y43">
        <v>0</v>
      </c>
      <c r="Z43">
        <v>12.684225</v>
      </c>
      <c r="AA43">
        <v>27.191130999999999</v>
      </c>
      <c r="AB43">
        <v>40.512340999999999</v>
      </c>
      <c r="AC43">
        <v>27.501571999999999</v>
      </c>
      <c r="AD43">
        <v>37.049944000000004</v>
      </c>
      <c r="AE43">
        <v>50.308022000000001</v>
      </c>
      <c r="AF43">
        <v>8.1707280000000004</v>
      </c>
      <c r="AG43">
        <v>40.100403</v>
      </c>
      <c r="AH43">
        <v>154.84910099999999</v>
      </c>
      <c r="AI43">
        <v>15.551277000000001</v>
      </c>
      <c r="AJ43">
        <v>0</v>
      </c>
      <c r="AK43">
        <v>53.274796000000002</v>
      </c>
      <c r="AL43">
        <v>78.712717999999995</v>
      </c>
      <c r="AM43">
        <v>5.361847</v>
      </c>
      <c r="AN43">
        <v>1.0342450000000001</v>
      </c>
      <c r="AO43">
        <v>18.492747000000001</v>
      </c>
      <c r="AP43">
        <v>6.198118</v>
      </c>
      <c r="AQ43">
        <v>0</v>
      </c>
      <c r="AR43">
        <v>45.938654</v>
      </c>
      <c r="AS43">
        <v>32.779383000000003</v>
      </c>
      <c r="AT43">
        <v>12.612887000000001</v>
      </c>
      <c r="AU43">
        <v>0</v>
      </c>
      <c r="AV43">
        <v>0</v>
      </c>
      <c r="AW43">
        <v>0</v>
      </c>
      <c r="AX43">
        <v>0</v>
      </c>
      <c r="AY43">
        <v>2.1139000000000001</v>
      </c>
      <c r="AZ43">
        <v>1.0388010000000001</v>
      </c>
      <c r="BA43">
        <v>1.6979089999999999</v>
      </c>
      <c r="BB43">
        <v>1.347745</v>
      </c>
      <c r="BC43">
        <v>71.91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2491.7654899999993</v>
      </c>
    </row>
    <row r="44" spans="1:117">
      <c r="A44" t="s">
        <v>86</v>
      </c>
      <c r="B44">
        <v>0</v>
      </c>
      <c r="C44">
        <v>0</v>
      </c>
      <c r="D44">
        <v>24.307051000000001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364.96023200000002</v>
      </c>
      <c r="L44">
        <v>234.61354299999999</v>
      </c>
      <c r="M44">
        <v>90.305763999999996</v>
      </c>
      <c r="N44">
        <v>115.727243</v>
      </c>
      <c r="O44">
        <v>121.24825300000001</v>
      </c>
      <c r="P44">
        <v>137.4134</v>
      </c>
      <c r="Q44">
        <v>11.704439000000001</v>
      </c>
      <c r="R44">
        <v>36.078178000000001</v>
      </c>
      <c r="S44">
        <v>14.439342</v>
      </c>
      <c r="T44">
        <v>0.78383700000000001</v>
      </c>
      <c r="U44">
        <v>405.24372899999997</v>
      </c>
      <c r="V44">
        <v>8.4179259999999996</v>
      </c>
      <c r="W44">
        <v>42.292361</v>
      </c>
      <c r="X44">
        <v>142.75074900000001</v>
      </c>
      <c r="Y44">
        <v>0</v>
      </c>
      <c r="Z44">
        <v>12.684225</v>
      </c>
      <c r="AA44">
        <v>27.191130999999999</v>
      </c>
      <c r="AB44">
        <v>40.512340999999999</v>
      </c>
      <c r="AC44">
        <v>27.501571999999999</v>
      </c>
      <c r="AD44">
        <v>37.049944000000004</v>
      </c>
      <c r="AE44">
        <v>50.308022000000001</v>
      </c>
      <c r="AF44">
        <v>8.1707280000000004</v>
      </c>
      <c r="AG44">
        <v>40.100403</v>
      </c>
      <c r="AH44">
        <v>154.84910099999999</v>
      </c>
      <c r="AI44">
        <v>15.551277000000001</v>
      </c>
      <c r="AJ44">
        <v>0</v>
      </c>
      <c r="AK44">
        <v>53.274796000000002</v>
      </c>
      <c r="AL44">
        <v>78.712717999999995</v>
      </c>
      <c r="AM44">
        <v>5.361847</v>
      </c>
      <c r="AN44">
        <v>1.0342450000000001</v>
      </c>
      <c r="AO44">
        <v>18.492747000000001</v>
      </c>
      <c r="AP44">
        <v>6.198118</v>
      </c>
      <c r="AQ44">
        <v>0</v>
      </c>
      <c r="AR44">
        <v>45.938654</v>
      </c>
      <c r="AS44">
        <v>32.779383000000003</v>
      </c>
      <c r="AT44">
        <v>14.77027</v>
      </c>
      <c r="AU44">
        <v>0</v>
      </c>
      <c r="AV44">
        <v>0</v>
      </c>
      <c r="AW44">
        <v>0</v>
      </c>
      <c r="AX44">
        <v>0</v>
      </c>
      <c r="AY44">
        <v>2.1139000000000001</v>
      </c>
      <c r="AZ44">
        <v>1.0388010000000001</v>
      </c>
      <c r="BA44">
        <v>1.6979089999999999</v>
      </c>
      <c r="BB44">
        <v>1.347745</v>
      </c>
      <c r="BC44">
        <v>71.91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2498.8759239999999</v>
      </c>
    </row>
    <row r="45" spans="1:117">
      <c r="A45" t="s">
        <v>87</v>
      </c>
      <c r="B45">
        <v>0</v>
      </c>
      <c r="C45">
        <v>0</v>
      </c>
      <c r="D45">
        <v>9.2662999999999993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364.96023200000002</v>
      </c>
      <c r="L45">
        <v>234.94256100000001</v>
      </c>
      <c r="M45">
        <v>90.305763999999996</v>
      </c>
      <c r="N45">
        <v>115.727243</v>
      </c>
      <c r="O45">
        <v>121.24825300000001</v>
      </c>
      <c r="P45">
        <v>137.4134</v>
      </c>
      <c r="Q45">
        <v>11.704439000000001</v>
      </c>
      <c r="R45">
        <v>36.155594000000001</v>
      </c>
      <c r="S45">
        <v>14.439342</v>
      </c>
      <c r="T45">
        <v>0.78383700000000001</v>
      </c>
      <c r="U45">
        <v>405.24372899999997</v>
      </c>
      <c r="V45">
        <v>8.4179259999999996</v>
      </c>
      <c r="W45">
        <v>36.26717</v>
      </c>
      <c r="X45">
        <v>142.75074900000001</v>
      </c>
      <c r="Y45">
        <v>0</v>
      </c>
      <c r="Z45">
        <v>12.684225</v>
      </c>
      <c r="AA45">
        <v>27.191130999999999</v>
      </c>
      <c r="AB45">
        <v>40.512340999999999</v>
      </c>
      <c r="AC45">
        <v>27.501571999999999</v>
      </c>
      <c r="AD45">
        <v>37.049944000000004</v>
      </c>
      <c r="AE45">
        <v>50.308022000000001</v>
      </c>
      <c r="AF45">
        <v>8.1707280000000004</v>
      </c>
      <c r="AG45">
        <v>40.100403</v>
      </c>
      <c r="AH45">
        <v>154.84910099999999</v>
      </c>
      <c r="AI45">
        <v>15.551277000000001</v>
      </c>
      <c r="AJ45">
        <v>0</v>
      </c>
      <c r="AK45">
        <v>53.274796000000002</v>
      </c>
      <c r="AL45">
        <v>78.712717999999995</v>
      </c>
      <c r="AM45">
        <v>5.361847</v>
      </c>
      <c r="AN45">
        <v>1.0342450000000001</v>
      </c>
      <c r="AO45">
        <v>18.492747000000001</v>
      </c>
      <c r="AP45">
        <v>6.198118</v>
      </c>
      <c r="AQ45">
        <v>0</v>
      </c>
      <c r="AR45">
        <v>45.938654</v>
      </c>
      <c r="AS45">
        <v>32.779383000000003</v>
      </c>
      <c r="AT45">
        <v>15.230211000000001</v>
      </c>
      <c r="AU45">
        <v>0</v>
      </c>
      <c r="AV45">
        <v>0</v>
      </c>
      <c r="AW45">
        <v>0</v>
      </c>
      <c r="AX45">
        <v>0</v>
      </c>
      <c r="AY45">
        <v>2.1139000000000001</v>
      </c>
      <c r="AZ45">
        <v>0.56392100000000001</v>
      </c>
      <c r="BA45">
        <v>1.6979089999999999</v>
      </c>
      <c r="BB45">
        <v>1.347745</v>
      </c>
      <c r="BC45">
        <v>24.19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2430.4814769999994</v>
      </c>
    </row>
    <row r="46" spans="1:117">
      <c r="A46" t="s">
        <v>88</v>
      </c>
      <c r="B46">
        <v>0</v>
      </c>
      <c r="C46">
        <v>0</v>
      </c>
      <c r="D46">
        <v>3.9375E-2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364.96023200000002</v>
      </c>
      <c r="L46">
        <v>234.94256100000001</v>
      </c>
      <c r="M46">
        <v>90.305763999999996</v>
      </c>
      <c r="N46">
        <v>115.727243</v>
      </c>
      <c r="O46">
        <v>121.24825300000001</v>
      </c>
      <c r="P46">
        <v>137.4134</v>
      </c>
      <c r="Q46">
        <v>11.704439000000001</v>
      </c>
      <c r="R46">
        <v>36.155594000000001</v>
      </c>
      <c r="S46">
        <v>14.439342</v>
      </c>
      <c r="T46">
        <v>0.78383700000000001</v>
      </c>
      <c r="U46">
        <v>405.24372899999997</v>
      </c>
      <c r="V46">
        <v>8.4179259999999996</v>
      </c>
      <c r="W46">
        <v>36.26717</v>
      </c>
      <c r="X46">
        <v>142.75074900000001</v>
      </c>
      <c r="Y46">
        <v>0</v>
      </c>
      <c r="Z46">
        <v>12.684225</v>
      </c>
      <c r="AA46">
        <v>27.191130999999999</v>
      </c>
      <c r="AB46">
        <v>40.512340999999999</v>
      </c>
      <c r="AC46">
        <v>27.501571999999999</v>
      </c>
      <c r="AD46">
        <v>37.049944000000004</v>
      </c>
      <c r="AE46">
        <v>50.308022000000001</v>
      </c>
      <c r="AF46">
        <v>8.1707280000000004</v>
      </c>
      <c r="AG46">
        <v>40.100403</v>
      </c>
      <c r="AH46">
        <v>154.84910099999999</v>
      </c>
      <c r="AI46">
        <v>0</v>
      </c>
      <c r="AJ46">
        <v>0</v>
      </c>
      <c r="AK46">
        <v>53.274796000000002</v>
      </c>
      <c r="AL46">
        <v>78.712717999999995</v>
      </c>
      <c r="AM46">
        <v>5.361847</v>
      </c>
      <c r="AN46">
        <v>1.0342450000000001</v>
      </c>
      <c r="AO46">
        <v>18.492747000000001</v>
      </c>
      <c r="AP46">
        <v>6.198118</v>
      </c>
      <c r="AQ46">
        <v>0</v>
      </c>
      <c r="AR46">
        <v>50.212018</v>
      </c>
      <c r="AS46">
        <v>32.779383000000003</v>
      </c>
      <c r="AT46">
        <v>15.629116</v>
      </c>
      <c r="AU46">
        <v>0</v>
      </c>
      <c r="AV46">
        <v>0</v>
      </c>
      <c r="AW46">
        <v>0</v>
      </c>
      <c r="AX46">
        <v>0</v>
      </c>
      <c r="AY46">
        <v>2.1139000000000001</v>
      </c>
      <c r="AZ46">
        <v>0.56392100000000001</v>
      </c>
      <c r="BA46">
        <v>1.6979089999999999</v>
      </c>
      <c r="BB46">
        <v>1.347745</v>
      </c>
      <c r="BC46">
        <v>24.19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2410.375544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364.96023200000002</v>
      </c>
      <c r="L47">
        <v>234.94256100000001</v>
      </c>
      <c r="M47">
        <v>90.305763999999996</v>
      </c>
      <c r="N47">
        <v>115.727243</v>
      </c>
      <c r="O47">
        <v>121.24825300000001</v>
      </c>
      <c r="P47">
        <v>137.4134</v>
      </c>
      <c r="Q47">
        <v>11.704439000000001</v>
      </c>
      <c r="R47">
        <v>36.155594000000001</v>
      </c>
      <c r="S47">
        <v>14.439342</v>
      </c>
      <c r="T47">
        <v>0.78383700000000001</v>
      </c>
      <c r="U47">
        <v>405.24372899999997</v>
      </c>
      <c r="V47">
        <v>8.4179259999999996</v>
      </c>
      <c r="W47">
        <v>36.26717</v>
      </c>
      <c r="X47">
        <v>142.75074900000001</v>
      </c>
      <c r="Y47">
        <v>0</v>
      </c>
      <c r="Z47">
        <v>12.684225</v>
      </c>
      <c r="AA47">
        <v>27.191130999999999</v>
      </c>
      <c r="AB47">
        <v>40.512340999999999</v>
      </c>
      <c r="AC47">
        <v>27.501571999999999</v>
      </c>
      <c r="AD47">
        <v>37.049944000000004</v>
      </c>
      <c r="AE47">
        <v>50.308022000000001</v>
      </c>
      <c r="AF47">
        <v>8.1707280000000004</v>
      </c>
      <c r="AG47">
        <v>40.100403</v>
      </c>
      <c r="AH47">
        <v>154.84910099999999</v>
      </c>
      <c r="AI47">
        <v>0</v>
      </c>
      <c r="AJ47">
        <v>0</v>
      </c>
      <c r="AK47">
        <v>53.274796000000002</v>
      </c>
      <c r="AL47">
        <v>78.712717999999995</v>
      </c>
      <c r="AM47">
        <v>5.361847</v>
      </c>
      <c r="AN47">
        <v>1.0342450000000001</v>
      </c>
      <c r="AO47">
        <v>18.492747000000001</v>
      </c>
      <c r="AP47">
        <v>6.198118</v>
      </c>
      <c r="AQ47">
        <v>0</v>
      </c>
      <c r="AR47">
        <v>50.212018</v>
      </c>
      <c r="AS47">
        <v>32.779383000000003</v>
      </c>
      <c r="AT47">
        <v>15.952534</v>
      </c>
      <c r="AU47">
        <v>0</v>
      </c>
      <c r="AV47">
        <v>0</v>
      </c>
      <c r="AW47">
        <v>0</v>
      </c>
      <c r="AX47">
        <v>0</v>
      </c>
      <c r="AY47">
        <v>2.1139000000000001</v>
      </c>
      <c r="AZ47">
        <v>0</v>
      </c>
      <c r="BA47">
        <v>1.6979089999999999</v>
      </c>
      <c r="BB47">
        <v>1.347745</v>
      </c>
      <c r="BC47">
        <v>71.91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2457.8156659999995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364.96023200000002</v>
      </c>
      <c r="L48">
        <v>234.94256100000001</v>
      </c>
      <c r="M48">
        <v>90.274411000000001</v>
      </c>
      <c r="N48">
        <v>115.727243</v>
      </c>
      <c r="O48">
        <v>121.24825300000001</v>
      </c>
      <c r="P48">
        <v>137.4134</v>
      </c>
      <c r="Q48">
        <v>11.704439000000001</v>
      </c>
      <c r="R48">
        <v>36.155594000000001</v>
      </c>
      <c r="S48">
        <v>14.439342</v>
      </c>
      <c r="T48">
        <v>0.78383700000000001</v>
      </c>
      <c r="U48">
        <v>405.24372899999997</v>
      </c>
      <c r="V48">
        <v>8.4179259999999996</v>
      </c>
      <c r="W48">
        <v>36.26717</v>
      </c>
      <c r="X48">
        <v>142.75074900000001</v>
      </c>
      <c r="Y48">
        <v>0</v>
      </c>
      <c r="Z48">
        <v>12.684225</v>
      </c>
      <c r="AA48">
        <v>27.191130999999999</v>
      </c>
      <c r="AB48">
        <v>40.512340999999999</v>
      </c>
      <c r="AC48">
        <v>27.501571999999999</v>
      </c>
      <c r="AD48">
        <v>37.049944000000004</v>
      </c>
      <c r="AE48">
        <v>50.308022000000001</v>
      </c>
      <c r="AF48">
        <v>8.1707280000000004</v>
      </c>
      <c r="AG48">
        <v>40.100403</v>
      </c>
      <c r="AH48">
        <v>154.84910099999999</v>
      </c>
      <c r="AI48">
        <v>0</v>
      </c>
      <c r="AJ48">
        <v>0</v>
      </c>
      <c r="AK48">
        <v>53.274796000000002</v>
      </c>
      <c r="AL48">
        <v>78.712717999999995</v>
      </c>
      <c r="AM48">
        <v>10.723693000000001</v>
      </c>
      <c r="AN48">
        <v>1.0342450000000001</v>
      </c>
      <c r="AO48">
        <v>18.492747000000001</v>
      </c>
      <c r="AP48">
        <v>6.198118</v>
      </c>
      <c r="AQ48">
        <v>0</v>
      </c>
      <c r="AR48">
        <v>45.938654</v>
      </c>
      <c r="AS48">
        <v>32.779383000000003</v>
      </c>
      <c r="AT48">
        <v>14.410600000000001</v>
      </c>
      <c r="AU48">
        <v>0</v>
      </c>
      <c r="AV48">
        <v>0</v>
      </c>
      <c r="AW48">
        <v>0</v>
      </c>
      <c r="AX48">
        <v>0</v>
      </c>
      <c r="AY48">
        <v>2.1139000000000001</v>
      </c>
      <c r="AZ48">
        <v>0</v>
      </c>
      <c r="BA48">
        <v>1.6979089999999999</v>
      </c>
      <c r="BB48">
        <v>1.347745</v>
      </c>
      <c r="BC48">
        <v>71.91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2457.3308609999999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364.95360499999998</v>
      </c>
      <c r="L49">
        <v>235.91026099999999</v>
      </c>
      <c r="M49">
        <v>90.274411000000001</v>
      </c>
      <c r="N49">
        <v>115.727243</v>
      </c>
      <c r="O49">
        <v>121.24825300000001</v>
      </c>
      <c r="P49">
        <v>137.4134</v>
      </c>
      <c r="Q49">
        <v>11.704439000000001</v>
      </c>
      <c r="R49">
        <v>36.155594000000001</v>
      </c>
      <c r="S49">
        <v>14.439342</v>
      </c>
      <c r="T49">
        <v>0.78383700000000001</v>
      </c>
      <c r="U49">
        <v>405.24372899999997</v>
      </c>
      <c r="V49">
        <v>8.4179259999999996</v>
      </c>
      <c r="W49">
        <v>36.26717</v>
      </c>
      <c r="X49">
        <v>142.75074900000001</v>
      </c>
      <c r="Y49">
        <v>0</v>
      </c>
      <c r="Z49">
        <v>12.684225</v>
      </c>
      <c r="AA49">
        <v>27.191130999999999</v>
      </c>
      <c r="AB49">
        <v>40.512340999999999</v>
      </c>
      <c r="AC49">
        <v>19.723611999999999</v>
      </c>
      <c r="AD49">
        <v>37.049944000000004</v>
      </c>
      <c r="AE49">
        <v>50.308022000000001</v>
      </c>
      <c r="AF49">
        <v>8.1707280000000004</v>
      </c>
      <c r="AG49">
        <v>40.100403</v>
      </c>
      <c r="AH49">
        <v>154.84910099999999</v>
      </c>
      <c r="AI49">
        <v>0</v>
      </c>
      <c r="AJ49">
        <v>0</v>
      </c>
      <c r="AK49">
        <v>53.274796000000002</v>
      </c>
      <c r="AL49">
        <v>78.150484000000006</v>
      </c>
      <c r="AM49">
        <v>10.723693000000001</v>
      </c>
      <c r="AN49">
        <v>1.0342450000000001</v>
      </c>
      <c r="AO49">
        <v>17.923739000000001</v>
      </c>
      <c r="AP49">
        <v>6.198118</v>
      </c>
      <c r="AQ49">
        <v>0</v>
      </c>
      <c r="AR49">
        <v>45.938654</v>
      </c>
      <c r="AS49">
        <v>32.779383000000003</v>
      </c>
      <c r="AT49">
        <v>15.952534</v>
      </c>
      <c r="AU49">
        <v>0</v>
      </c>
      <c r="AV49">
        <v>0</v>
      </c>
      <c r="AW49">
        <v>0</v>
      </c>
      <c r="AX49">
        <v>0</v>
      </c>
      <c r="AY49">
        <v>2.1139000000000001</v>
      </c>
      <c r="AZ49">
        <v>0</v>
      </c>
      <c r="BA49">
        <v>1.6979089999999999</v>
      </c>
      <c r="BB49">
        <v>1.347745</v>
      </c>
      <c r="BC49">
        <v>50.26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2429.2746660000003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364.95360499999998</v>
      </c>
      <c r="L50">
        <v>235.91026099999999</v>
      </c>
      <c r="M50">
        <v>90.274411000000001</v>
      </c>
      <c r="N50">
        <v>115.727243</v>
      </c>
      <c r="O50">
        <v>121.24825300000001</v>
      </c>
      <c r="P50">
        <v>137.4134</v>
      </c>
      <c r="Q50">
        <v>11.704439000000001</v>
      </c>
      <c r="R50">
        <v>36.155594000000001</v>
      </c>
      <c r="S50">
        <v>14.439342</v>
      </c>
      <c r="T50">
        <v>0.78383700000000001</v>
      </c>
      <c r="U50">
        <v>405.24372899999997</v>
      </c>
      <c r="V50">
        <v>8.4179259999999996</v>
      </c>
      <c r="W50">
        <v>36.26717</v>
      </c>
      <c r="X50">
        <v>142.75074900000001</v>
      </c>
      <c r="Y50">
        <v>0</v>
      </c>
      <c r="Z50">
        <v>12.684225</v>
      </c>
      <c r="AA50">
        <v>27.191130999999999</v>
      </c>
      <c r="AB50">
        <v>40.512340999999999</v>
      </c>
      <c r="AC50">
        <v>19.723611999999999</v>
      </c>
      <c r="AD50">
        <v>37.049944000000004</v>
      </c>
      <c r="AE50">
        <v>50.308022000000001</v>
      </c>
      <c r="AF50">
        <v>8.1707280000000004</v>
      </c>
      <c r="AG50">
        <v>40.100403</v>
      </c>
      <c r="AH50">
        <v>154.84910099999999</v>
      </c>
      <c r="AI50">
        <v>0</v>
      </c>
      <c r="AJ50">
        <v>0</v>
      </c>
      <c r="AK50">
        <v>53.274796000000002</v>
      </c>
      <c r="AL50">
        <v>78.150484000000006</v>
      </c>
      <c r="AM50">
        <v>10.723693000000001</v>
      </c>
      <c r="AN50">
        <v>1.0342450000000001</v>
      </c>
      <c r="AO50">
        <v>17.923739000000001</v>
      </c>
      <c r="AP50">
        <v>6.198118</v>
      </c>
      <c r="AQ50">
        <v>0</v>
      </c>
      <c r="AR50">
        <v>45.938654</v>
      </c>
      <c r="AS50">
        <v>32.779383000000003</v>
      </c>
      <c r="AT50">
        <v>15.952534</v>
      </c>
      <c r="AU50">
        <v>0</v>
      </c>
      <c r="AV50">
        <v>0</v>
      </c>
      <c r="AW50">
        <v>0</v>
      </c>
      <c r="AX50">
        <v>0</v>
      </c>
      <c r="AY50">
        <v>2.1139000000000001</v>
      </c>
      <c r="AZ50">
        <v>0</v>
      </c>
      <c r="BA50">
        <v>1.6979089999999999</v>
      </c>
      <c r="BB50">
        <v>1.347745</v>
      </c>
      <c r="BC50">
        <v>60.04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2439.054666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364.97471000000002</v>
      </c>
      <c r="L51">
        <v>235.91026099999999</v>
      </c>
      <c r="M51">
        <v>90.274411000000001</v>
      </c>
      <c r="N51">
        <v>115.727243</v>
      </c>
      <c r="O51">
        <v>121.24825300000001</v>
      </c>
      <c r="P51">
        <v>137.4134</v>
      </c>
      <c r="Q51">
        <v>11.704439000000001</v>
      </c>
      <c r="R51">
        <v>36.155594000000001</v>
      </c>
      <c r="S51">
        <v>14.439342</v>
      </c>
      <c r="T51">
        <v>0.78383700000000001</v>
      </c>
      <c r="U51">
        <v>405.24372899999997</v>
      </c>
      <c r="V51">
        <v>8.4179259999999996</v>
      </c>
      <c r="W51">
        <v>41.743485999999997</v>
      </c>
      <c r="X51">
        <v>142.75074900000001</v>
      </c>
      <c r="Y51">
        <v>0</v>
      </c>
      <c r="Z51">
        <v>12.684225</v>
      </c>
      <c r="AA51">
        <v>27.191130999999999</v>
      </c>
      <c r="AB51">
        <v>40.512340999999999</v>
      </c>
      <c r="AC51">
        <v>19.723611999999999</v>
      </c>
      <c r="AD51">
        <v>37.049944000000004</v>
      </c>
      <c r="AE51">
        <v>50.308022000000001</v>
      </c>
      <c r="AF51">
        <v>8.1707280000000004</v>
      </c>
      <c r="AG51">
        <v>40.100403</v>
      </c>
      <c r="AH51">
        <v>154.84910099999999</v>
      </c>
      <c r="AI51">
        <v>0</v>
      </c>
      <c r="AJ51">
        <v>0</v>
      </c>
      <c r="AK51">
        <v>53.274796000000002</v>
      </c>
      <c r="AL51">
        <v>77.588251</v>
      </c>
      <c r="AM51">
        <v>10.723693000000001</v>
      </c>
      <c r="AN51">
        <v>1.0342450000000001</v>
      </c>
      <c r="AO51">
        <v>18.492747000000001</v>
      </c>
      <c r="AP51">
        <v>11.776425</v>
      </c>
      <c r="AQ51">
        <v>0</v>
      </c>
      <c r="AR51">
        <v>45.938654</v>
      </c>
      <c r="AS51">
        <v>32.779383000000003</v>
      </c>
      <c r="AT51">
        <v>15.952534</v>
      </c>
      <c r="AU51">
        <v>0</v>
      </c>
      <c r="AV51">
        <v>0</v>
      </c>
      <c r="AW51">
        <v>0</v>
      </c>
      <c r="AX51">
        <v>0</v>
      </c>
      <c r="AY51">
        <v>2.1139000000000001</v>
      </c>
      <c r="AZ51">
        <v>0</v>
      </c>
      <c r="BA51">
        <v>1.6979089999999999</v>
      </c>
      <c r="BB51">
        <v>1.347745</v>
      </c>
      <c r="BC51">
        <v>24.19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2414.2871690000002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364.97471000000002</v>
      </c>
      <c r="L52">
        <v>235.91026099999999</v>
      </c>
      <c r="M52">
        <v>90.274411000000001</v>
      </c>
      <c r="N52">
        <v>115.727243</v>
      </c>
      <c r="O52">
        <v>121.24825300000001</v>
      </c>
      <c r="P52">
        <v>137.4134</v>
      </c>
      <c r="Q52">
        <v>11.704439000000001</v>
      </c>
      <c r="R52">
        <v>36.155594000000001</v>
      </c>
      <c r="S52">
        <v>14.439342</v>
      </c>
      <c r="T52">
        <v>0.78383700000000001</v>
      </c>
      <c r="U52">
        <v>405.24372899999997</v>
      </c>
      <c r="V52">
        <v>8.4179259999999996</v>
      </c>
      <c r="W52">
        <v>42.448256999999998</v>
      </c>
      <c r="X52">
        <v>142.75074900000001</v>
      </c>
      <c r="Y52">
        <v>0</v>
      </c>
      <c r="Z52">
        <v>12.684225</v>
      </c>
      <c r="AA52">
        <v>27.191130999999999</v>
      </c>
      <c r="AB52">
        <v>40.512340999999999</v>
      </c>
      <c r="AC52">
        <v>19.723611999999999</v>
      </c>
      <c r="AD52">
        <v>37.049944000000004</v>
      </c>
      <c r="AE52">
        <v>50.308022000000001</v>
      </c>
      <c r="AF52">
        <v>8.1707280000000004</v>
      </c>
      <c r="AG52">
        <v>40.100403</v>
      </c>
      <c r="AH52">
        <v>154.84910099999999</v>
      </c>
      <c r="AI52">
        <v>0</v>
      </c>
      <c r="AJ52">
        <v>0</v>
      </c>
      <c r="AK52">
        <v>53.274796000000002</v>
      </c>
      <c r="AL52">
        <v>77.588251</v>
      </c>
      <c r="AM52">
        <v>10.723693000000001</v>
      </c>
      <c r="AN52">
        <v>1.0342450000000001</v>
      </c>
      <c r="AO52">
        <v>18.492747000000001</v>
      </c>
      <c r="AP52">
        <v>11.776425</v>
      </c>
      <c r="AQ52">
        <v>0</v>
      </c>
      <c r="AR52">
        <v>45.938654</v>
      </c>
      <c r="AS52">
        <v>32.779383000000003</v>
      </c>
      <c r="AT52">
        <v>15.952534</v>
      </c>
      <c r="AU52">
        <v>0</v>
      </c>
      <c r="AV52">
        <v>0</v>
      </c>
      <c r="AW52">
        <v>0</v>
      </c>
      <c r="AX52">
        <v>0</v>
      </c>
      <c r="AY52">
        <v>2.1139000000000001</v>
      </c>
      <c r="AZ52">
        <v>0</v>
      </c>
      <c r="BA52">
        <v>1.6979089999999999</v>
      </c>
      <c r="BB52">
        <v>1.347745</v>
      </c>
      <c r="BC52">
        <v>24.19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2414.9919399999999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364.97471000000002</v>
      </c>
      <c r="L53">
        <v>324.78046999999998</v>
      </c>
      <c r="M53">
        <v>90.274411000000001</v>
      </c>
      <c r="N53">
        <v>115.727243</v>
      </c>
      <c r="O53">
        <v>121.24825300000001</v>
      </c>
      <c r="P53">
        <v>137.4134</v>
      </c>
      <c r="Q53">
        <v>11.622083999999999</v>
      </c>
      <c r="R53">
        <v>22.566006999999999</v>
      </c>
      <c r="S53">
        <v>13.814216999999999</v>
      </c>
      <c r="T53">
        <v>0.39602199999999999</v>
      </c>
      <c r="U53">
        <v>405.24372899999997</v>
      </c>
      <c r="V53">
        <v>8.2619319999999998</v>
      </c>
      <c r="W53">
        <v>41.480750999999998</v>
      </c>
      <c r="X53">
        <v>142.75074900000001</v>
      </c>
      <c r="Y53">
        <v>0</v>
      </c>
      <c r="Z53">
        <v>12.684225</v>
      </c>
      <c r="AA53">
        <v>27.191130999999999</v>
      </c>
      <c r="AB53">
        <v>40.512340999999999</v>
      </c>
      <c r="AC53">
        <v>19.723611999999999</v>
      </c>
      <c r="AD53">
        <v>37.049944000000004</v>
      </c>
      <c r="AE53">
        <v>50.308022000000001</v>
      </c>
      <c r="AF53">
        <v>8.1707280000000004</v>
      </c>
      <c r="AG53">
        <v>40.100403</v>
      </c>
      <c r="AH53">
        <v>154.84910099999999</v>
      </c>
      <c r="AI53">
        <v>0</v>
      </c>
      <c r="AJ53">
        <v>0</v>
      </c>
      <c r="AK53">
        <v>53.274796000000002</v>
      </c>
      <c r="AL53">
        <v>77.588251</v>
      </c>
      <c r="AM53">
        <v>10.723693000000001</v>
      </c>
      <c r="AN53">
        <v>1.0342450000000001</v>
      </c>
      <c r="AO53">
        <v>18.492747000000001</v>
      </c>
      <c r="AP53">
        <v>11.776425</v>
      </c>
      <c r="AQ53">
        <v>0</v>
      </c>
      <c r="AR53">
        <v>45.938654</v>
      </c>
      <c r="AS53">
        <v>32.779383000000003</v>
      </c>
      <c r="AT53">
        <v>15.590013000000001</v>
      </c>
      <c r="AU53">
        <v>0</v>
      </c>
      <c r="AV53">
        <v>0</v>
      </c>
      <c r="AW53">
        <v>0</v>
      </c>
      <c r="AX53">
        <v>0</v>
      </c>
      <c r="AY53">
        <v>2.1139000000000001</v>
      </c>
      <c r="AZ53">
        <v>0</v>
      </c>
      <c r="BA53">
        <v>1.6979089999999999</v>
      </c>
      <c r="BB53">
        <v>1.347745</v>
      </c>
      <c r="BC53">
        <v>24.19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2487.6912459999999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364.97471000000002</v>
      </c>
      <c r="L54">
        <v>326.74980799999997</v>
      </c>
      <c r="M54">
        <v>90.274411000000001</v>
      </c>
      <c r="N54">
        <v>115.727243</v>
      </c>
      <c r="O54">
        <v>121.24825300000001</v>
      </c>
      <c r="P54">
        <v>137.4134</v>
      </c>
      <c r="Q54">
        <v>11.622083999999999</v>
      </c>
      <c r="R54">
        <v>22.566006999999999</v>
      </c>
      <c r="S54">
        <v>13.814216999999999</v>
      </c>
      <c r="T54">
        <v>0.39602199999999999</v>
      </c>
      <c r="U54">
        <v>405.24372899999997</v>
      </c>
      <c r="V54">
        <v>8.2619319999999998</v>
      </c>
      <c r="W54">
        <v>41.480750999999998</v>
      </c>
      <c r="X54">
        <v>142.75074900000001</v>
      </c>
      <c r="Y54">
        <v>0</v>
      </c>
      <c r="Z54">
        <v>12.684225</v>
      </c>
      <c r="AA54">
        <v>27.191130999999999</v>
      </c>
      <c r="AB54">
        <v>40.512340999999999</v>
      </c>
      <c r="AC54">
        <v>19.723611999999999</v>
      </c>
      <c r="AD54">
        <v>37.049944000000004</v>
      </c>
      <c r="AE54">
        <v>50.308022000000001</v>
      </c>
      <c r="AF54">
        <v>8.1707280000000004</v>
      </c>
      <c r="AG54">
        <v>40.100403</v>
      </c>
      <c r="AH54">
        <v>154.84910099999999</v>
      </c>
      <c r="AI54">
        <v>0</v>
      </c>
      <c r="AJ54">
        <v>0</v>
      </c>
      <c r="AK54">
        <v>53.274796000000002</v>
      </c>
      <c r="AL54">
        <v>77.588251</v>
      </c>
      <c r="AM54">
        <v>10.723693000000001</v>
      </c>
      <c r="AN54">
        <v>1.0342450000000001</v>
      </c>
      <c r="AO54">
        <v>18.492747000000001</v>
      </c>
      <c r="AP54">
        <v>11.776425</v>
      </c>
      <c r="AQ54">
        <v>0</v>
      </c>
      <c r="AR54">
        <v>45.938654</v>
      </c>
      <c r="AS54">
        <v>32.779383000000003</v>
      </c>
      <c r="AT54">
        <v>15.952534</v>
      </c>
      <c r="AU54">
        <v>0</v>
      </c>
      <c r="AV54">
        <v>0</v>
      </c>
      <c r="AW54">
        <v>0</v>
      </c>
      <c r="AX54">
        <v>0</v>
      </c>
      <c r="AY54">
        <v>2.1139000000000001</v>
      </c>
      <c r="AZ54">
        <v>0</v>
      </c>
      <c r="BA54">
        <v>1.6979089999999999</v>
      </c>
      <c r="BB54">
        <v>1.347745</v>
      </c>
      <c r="BC54">
        <v>24.19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2490.0231049999998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364.97471000000002</v>
      </c>
      <c r="L55">
        <v>326.74980799999997</v>
      </c>
      <c r="M55">
        <v>90.274411000000001</v>
      </c>
      <c r="N55">
        <v>115.727243</v>
      </c>
      <c r="O55">
        <v>121.24825300000001</v>
      </c>
      <c r="P55">
        <v>137.4134</v>
      </c>
      <c r="Q55">
        <v>11.622083999999999</v>
      </c>
      <c r="R55">
        <v>22.566006999999999</v>
      </c>
      <c r="S55">
        <v>13.814216999999999</v>
      </c>
      <c r="T55">
        <v>0.39602199999999999</v>
      </c>
      <c r="U55">
        <v>405.24372899999997</v>
      </c>
      <c r="V55">
        <v>5.3975400000000002</v>
      </c>
      <c r="W55">
        <v>28.194230000000001</v>
      </c>
      <c r="X55">
        <v>142.75074900000001</v>
      </c>
      <c r="Y55">
        <v>0</v>
      </c>
      <c r="Z55">
        <v>12.684225</v>
      </c>
      <c r="AA55">
        <v>27.191130999999999</v>
      </c>
      <c r="AB55">
        <v>40.512340999999999</v>
      </c>
      <c r="AC55">
        <v>19.723611999999999</v>
      </c>
      <c r="AD55">
        <v>37.049944000000004</v>
      </c>
      <c r="AE55">
        <v>50.308022000000001</v>
      </c>
      <c r="AF55">
        <v>8.1707280000000004</v>
      </c>
      <c r="AG55">
        <v>40.100403</v>
      </c>
      <c r="AH55">
        <v>154.84910099999999</v>
      </c>
      <c r="AI55">
        <v>0</v>
      </c>
      <c r="AJ55">
        <v>0</v>
      </c>
      <c r="AK55">
        <v>53.274796000000002</v>
      </c>
      <c r="AL55">
        <v>77.588251</v>
      </c>
      <c r="AM55">
        <v>10.723693000000001</v>
      </c>
      <c r="AN55">
        <v>1.0342450000000001</v>
      </c>
      <c r="AO55">
        <v>18.492747000000001</v>
      </c>
      <c r="AP55">
        <v>8.6773659999999992</v>
      </c>
      <c r="AQ55">
        <v>0</v>
      </c>
      <c r="AR55">
        <v>50.212018</v>
      </c>
      <c r="AS55">
        <v>32.779383000000003</v>
      </c>
      <c r="AT55">
        <v>15.952534</v>
      </c>
      <c r="AU55">
        <v>0</v>
      </c>
      <c r="AV55">
        <v>0</v>
      </c>
      <c r="AW55">
        <v>0</v>
      </c>
      <c r="AX55">
        <v>0</v>
      </c>
      <c r="AY55">
        <v>2.1139000000000001</v>
      </c>
      <c r="AZ55">
        <v>0</v>
      </c>
      <c r="BA55">
        <v>1.6979089999999999</v>
      </c>
      <c r="BB55">
        <v>1.347745</v>
      </c>
      <c r="BC55">
        <v>24.19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2475.0464969999998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364.97471000000002</v>
      </c>
      <c r="L56">
        <v>326.74980799999997</v>
      </c>
      <c r="M56">
        <v>90.274411000000001</v>
      </c>
      <c r="N56">
        <v>115.727243</v>
      </c>
      <c r="O56">
        <v>121.24825300000001</v>
      </c>
      <c r="P56">
        <v>137.4134</v>
      </c>
      <c r="Q56">
        <v>11.622083999999999</v>
      </c>
      <c r="R56">
        <v>27.648737000000001</v>
      </c>
      <c r="S56">
        <v>13.814216999999999</v>
      </c>
      <c r="T56">
        <v>0.39602199999999999</v>
      </c>
      <c r="U56">
        <v>405.24372899999997</v>
      </c>
      <c r="V56">
        <v>8.2629970000000004</v>
      </c>
      <c r="W56">
        <v>28.194230000000001</v>
      </c>
      <c r="X56">
        <v>142.75074900000001</v>
      </c>
      <c r="Y56">
        <v>0</v>
      </c>
      <c r="Z56">
        <v>12.684225</v>
      </c>
      <c r="AA56">
        <v>27.191130999999999</v>
      </c>
      <c r="AB56">
        <v>40.512340999999999</v>
      </c>
      <c r="AC56">
        <v>19.723611999999999</v>
      </c>
      <c r="AD56">
        <v>37.049944000000004</v>
      </c>
      <c r="AE56">
        <v>50.308022000000001</v>
      </c>
      <c r="AF56">
        <v>8.1707280000000004</v>
      </c>
      <c r="AG56">
        <v>40.100403</v>
      </c>
      <c r="AH56">
        <v>154.84910099999999</v>
      </c>
      <c r="AI56">
        <v>0</v>
      </c>
      <c r="AJ56">
        <v>0</v>
      </c>
      <c r="AK56">
        <v>53.274796000000002</v>
      </c>
      <c r="AL56">
        <v>77.588251</v>
      </c>
      <c r="AM56">
        <v>10.723693000000001</v>
      </c>
      <c r="AN56">
        <v>1.0342450000000001</v>
      </c>
      <c r="AO56">
        <v>18.492747000000001</v>
      </c>
      <c r="AP56">
        <v>8.6773659999999992</v>
      </c>
      <c r="AQ56">
        <v>0</v>
      </c>
      <c r="AR56">
        <v>50.212018</v>
      </c>
      <c r="AS56">
        <v>32.779383000000003</v>
      </c>
      <c r="AT56">
        <v>15.952534</v>
      </c>
      <c r="AU56">
        <v>0</v>
      </c>
      <c r="AV56">
        <v>0</v>
      </c>
      <c r="AW56">
        <v>0</v>
      </c>
      <c r="AX56">
        <v>0</v>
      </c>
      <c r="AY56">
        <v>2.1139000000000001</v>
      </c>
      <c r="AZ56">
        <v>0</v>
      </c>
      <c r="BA56">
        <v>1.6979089999999999</v>
      </c>
      <c r="BB56">
        <v>1.347745</v>
      </c>
      <c r="BC56">
        <v>24.19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2482.9946840000002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364.97471000000002</v>
      </c>
      <c r="L57">
        <v>271.345373</v>
      </c>
      <c r="M57">
        <v>90.274411000000001</v>
      </c>
      <c r="N57">
        <v>115.727243</v>
      </c>
      <c r="O57">
        <v>121.24825300000001</v>
      </c>
      <c r="P57">
        <v>137.4134</v>
      </c>
      <c r="Q57">
        <v>11.622083999999999</v>
      </c>
      <c r="R57">
        <v>27.648737000000001</v>
      </c>
      <c r="S57">
        <v>13.814216999999999</v>
      </c>
      <c r="T57">
        <v>0.39602199999999999</v>
      </c>
      <c r="U57">
        <v>405.24372899999997</v>
      </c>
      <c r="V57">
        <v>8.2629970000000004</v>
      </c>
      <c r="W57">
        <v>28.194230000000001</v>
      </c>
      <c r="X57">
        <v>142.75074900000001</v>
      </c>
      <c r="Y57">
        <v>0</v>
      </c>
      <c r="Z57">
        <v>12.684225</v>
      </c>
      <c r="AA57">
        <v>27.191130999999999</v>
      </c>
      <c r="AB57">
        <v>40.512340999999999</v>
      </c>
      <c r="AC57">
        <v>19.723611999999999</v>
      </c>
      <c r="AD57">
        <v>37.049944000000004</v>
      </c>
      <c r="AE57">
        <v>50.308022000000001</v>
      </c>
      <c r="AF57">
        <v>8.1707280000000004</v>
      </c>
      <c r="AG57">
        <v>40.100403</v>
      </c>
      <c r="AH57">
        <v>154.84910099999999</v>
      </c>
      <c r="AI57">
        <v>0</v>
      </c>
      <c r="AJ57">
        <v>0</v>
      </c>
      <c r="AK57">
        <v>53.274796000000002</v>
      </c>
      <c r="AL57">
        <v>78.150484000000006</v>
      </c>
      <c r="AM57">
        <v>10.723693000000001</v>
      </c>
      <c r="AN57">
        <v>1.0342450000000001</v>
      </c>
      <c r="AO57">
        <v>18.492747000000001</v>
      </c>
      <c r="AP57">
        <v>8.6773659999999992</v>
      </c>
      <c r="AQ57">
        <v>0</v>
      </c>
      <c r="AR57">
        <v>45.938654</v>
      </c>
      <c r="AS57">
        <v>32.779383000000003</v>
      </c>
      <c r="AT57">
        <v>15.952534</v>
      </c>
      <c r="AU57">
        <v>0</v>
      </c>
      <c r="AV57">
        <v>0</v>
      </c>
      <c r="AW57">
        <v>0</v>
      </c>
      <c r="AX57">
        <v>0</v>
      </c>
      <c r="AY57">
        <v>2.1139000000000001</v>
      </c>
      <c r="AZ57">
        <v>0</v>
      </c>
      <c r="BA57">
        <v>1.6979089999999999</v>
      </c>
      <c r="BB57">
        <v>1.347745</v>
      </c>
      <c r="BC57">
        <v>24.19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2423.8791180000003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364.97471000000002</v>
      </c>
      <c r="L58">
        <v>240.29549</v>
      </c>
      <c r="M58">
        <v>90.274411000000001</v>
      </c>
      <c r="N58">
        <v>115.727243</v>
      </c>
      <c r="O58">
        <v>121.24825300000001</v>
      </c>
      <c r="P58">
        <v>137.4134</v>
      </c>
      <c r="Q58">
        <v>11.622083999999999</v>
      </c>
      <c r="R58">
        <v>27.648737000000001</v>
      </c>
      <c r="S58">
        <v>13.814216999999999</v>
      </c>
      <c r="T58">
        <v>0.39602199999999999</v>
      </c>
      <c r="U58">
        <v>405.24372899999997</v>
      </c>
      <c r="V58">
        <v>8.2629970000000004</v>
      </c>
      <c r="W58">
        <v>28.194230000000001</v>
      </c>
      <c r="X58">
        <v>142.75074900000001</v>
      </c>
      <c r="Y58">
        <v>0</v>
      </c>
      <c r="Z58">
        <v>12.684225</v>
      </c>
      <c r="AA58">
        <v>27.191130999999999</v>
      </c>
      <c r="AB58">
        <v>40.512340999999999</v>
      </c>
      <c r="AC58">
        <v>19.723611999999999</v>
      </c>
      <c r="AD58">
        <v>37.049944000000004</v>
      </c>
      <c r="AE58">
        <v>50.308022000000001</v>
      </c>
      <c r="AF58">
        <v>8.1707280000000004</v>
      </c>
      <c r="AG58">
        <v>40.100403</v>
      </c>
      <c r="AH58">
        <v>154.84910099999999</v>
      </c>
      <c r="AI58">
        <v>0</v>
      </c>
      <c r="AJ58">
        <v>0</v>
      </c>
      <c r="AK58">
        <v>53.274796000000002</v>
      </c>
      <c r="AL58">
        <v>78.150484000000006</v>
      </c>
      <c r="AM58">
        <v>10.723693000000001</v>
      </c>
      <c r="AN58">
        <v>1.0342450000000001</v>
      </c>
      <c r="AO58">
        <v>18.492747000000001</v>
      </c>
      <c r="AP58">
        <v>8.6773659999999992</v>
      </c>
      <c r="AQ58">
        <v>0</v>
      </c>
      <c r="AR58">
        <v>45.938654</v>
      </c>
      <c r="AS58">
        <v>32.779383000000003</v>
      </c>
      <c r="AT58">
        <v>14.330553</v>
      </c>
      <c r="AU58">
        <v>0</v>
      </c>
      <c r="AV58">
        <v>0</v>
      </c>
      <c r="AW58">
        <v>0</v>
      </c>
      <c r="AX58">
        <v>0</v>
      </c>
      <c r="AY58">
        <v>2.1139000000000001</v>
      </c>
      <c r="AZ58">
        <v>0</v>
      </c>
      <c r="BA58">
        <v>1.6979089999999999</v>
      </c>
      <c r="BB58">
        <v>1.347745</v>
      </c>
      <c r="BC58">
        <v>24.19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2391.2072539999995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364.97471000000002</v>
      </c>
      <c r="L59">
        <v>232.562592</v>
      </c>
      <c r="M59">
        <v>90.274411000000001</v>
      </c>
      <c r="N59">
        <v>115.727243</v>
      </c>
      <c r="O59">
        <v>121.24825300000001</v>
      </c>
      <c r="P59">
        <v>137.4134</v>
      </c>
      <c r="Q59">
        <v>11.622083999999999</v>
      </c>
      <c r="R59">
        <v>27.648737000000001</v>
      </c>
      <c r="S59">
        <v>13.814216999999999</v>
      </c>
      <c r="T59">
        <v>0.39602199999999999</v>
      </c>
      <c r="U59">
        <v>405.24372899999997</v>
      </c>
      <c r="V59">
        <v>8.2629970000000004</v>
      </c>
      <c r="W59">
        <v>28.194230000000001</v>
      </c>
      <c r="X59">
        <v>142.75074900000001</v>
      </c>
      <c r="Y59">
        <v>0</v>
      </c>
      <c r="Z59">
        <v>6.3421120000000002</v>
      </c>
      <c r="AA59">
        <v>27.191130999999999</v>
      </c>
      <c r="AB59">
        <v>40.512340999999999</v>
      </c>
      <c r="AC59">
        <v>19.723611999999999</v>
      </c>
      <c r="AD59">
        <v>37.049944000000004</v>
      </c>
      <c r="AE59">
        <v>50.308022000000001</v>
      </c>
      <c r="AF59">
        <v>8.1707280000000004</v>
      </c>
      <c r="AG59">
        <v>40.100403</v>
      </c>
      <c r="AH59">
        <v>154.84910099999999</v>
      </c>
      <c r="AI59">
        <v>0</v>
      </c>
      <c r="AJ59">
        <v>0</v>
      </c>
      <c r="AK59">
        <v>53.274796000000002</v>
      </c>
      <c r="AL59">
        <v>78.150484000000006</v>
      </c>
      <c r="AM59">
        <v>10.723693000000001</v>
      </c>
      <c r="AN59">
        <v>1.0342450000000001</v>
      </c>
      <c r="AO59">
        <v>18.492747000000001</v>
      </c>
      <c r="AP59">
        <v>11.776425</v>
      </c>
      <c r="AQ59">
        <v>16.689381000000001</v>
      </c>
      <c r="AR59">
        <v>45.938654</v>
      </c>
      <c r="AS59">
        <v>32.779383000000003</v>
      </c>
      <c r="AT59">
        <v>15.952534</v>
      </c>
      <c r="AU59">
        <v>0</v>
      </c>
      <c r="AV59">
        <v>0</v>
      </c>
      <c r="AW59">
        <v>0</v>
      </c>
      <c r="AX59">
        <v>0</v>
      </c>
      <c r="AY59">
        <v>2.1139000000000001</v>
      </c>
      <c r="AZ59">
        <v>0</v>
      </c>
      <c r="BA59">
        <v>1.6979089999999999</v>
      </c>
      <c r="BB59">
        <v>1.347745</v>
      </c>
      <c r="BC59">
        <v>24.19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2398.5426640000001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364.97471000000002</v>
      </c>
      <c r="L60">
        <v>240.29549</v>
      </c>
      <c r="M60">
        <v>90.274411000000001</v>
      </c>
      <c r="N60">
        <v>115.727243</v>
      </c>
      <c r="O60">
        <v>121.24825300000001</v>
      </c>
      <c r="P60">
        <v>137.4134</v>
      </c>
      <c r="Q60">
        <v>11.622083999999999</v>
      </c>
      <c r="R60">
        <v>27.907693999999999</v>
      </c>
      <c r="S60">
        <v>13.814216999999999</v>
      </c>
      <c r="T60">
        <v>0.39602199999999999</v>
      </c>
      <c r="U60">
        <v>405.24372899999997</v>
      </c>
      <c r="V60">
        <v>8.2629970000000004</v>
      </c>
      <c r="W60">
        <v>28.194230000000001</v>
      </c>
      <c r="X60">
        <v>142.75074900000001</v>
      </c>
      <c r="Y60">
        <v>0</v>
      </c>
      <c r="Z60">
        <v>6.3421120000000002</v>
      </c>
      <c r="AA60">
        <v>27.191130999999999</v>
      </c>
      <c r="AB60">
        <v>40.512340999999999</v>
      </c>
      <c r="AC60">
        <v>19.723611999999999</v>
      </c>
      <c r="AD60">
        <v>37.049944000000004</v>
      </c>
      <c r="AE60">
        <v>50.308022000000001</v>
      </c>
      <c r="AF60">
        <v>8.1707280000000004</v>
      </c>
      <c r="AG60">
        <v>40.100403</v>
      </c>
      <c r="AH60">
        <v>154.84910099999999</v>
      </c>
      <c r="AI60">
        <v>0</v>
      </c>
      <c r="AJ60">
        <v>0</v>
      </c>
      <c r="AK60">
        <v>53.274796000000002</v>
      </c>
      <c r="AL60">
        <v>78.150484000000006</v>
      </c>
      <c r="AM60">
        <v>10.723693000000001</v>
      </c>
      <c r="AN60">
        <v>1.0342450000000001</v>
      </c>
      <c r="AO60">
        <v>18.492747000000001</v>
      </c>
      <c r="AP60">
        <v>11.776425</v>
      </c>
      <c r="AQ60">
        <v>25.034071000000001</v>
      </c>
      <c r="AR60">
        <v>45.938654</v>
      </c>
      <c r="AS60">
        <v>32.779383000000003</v>
      </c>
      <c r="AT60">
        <v>15.952534</v>
      </c>
      <c r="AU60">
        <v>0</v>
      </c>
      <c r="AV60">
        <v>0</v>
      </c>
      <c r="AW60">
        <v>0</v>
      </c>
      <c r="AX60">
        <v>0</v>
      </c>
      <c r="AY60">
        <v>2.1139000000000001</v>
      </c>
      <c r="AZ60">
        <v>0</v>
      </c>
      <c r="BA60">
        <v>1.6979089999999999</v>
      </c>
      <c r="BB60">
        <v>1.347745</v>
      </c>
      <c r="BC60">
        <v>24.19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2414.8792090000002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364.97471000000002</v>
      </c>
      <c r="L61">
        <v>306.09908999999999</v>
      </c>
      <c r="M61">
        <v>90.274411000000001</v>
      </c>
      <c r="N61">
        <v>115.727243</v>
      </c>
      <c r="O61">
        <v>121.24825300000001</v>
      </c>
      <c r="P61">
        <v>137.4134</v>
      </c>
      <c r="Q61">
        <v>11.622083999999999</v>
      </c>
      <c r="R61">
        <v>27.907693999999999</v>
      </c>
      <c r="S61">
        <v>13.814216999999999</v>
      </c>
      <c r="T61">
        <v>0.39602199999999999</v>
      </c>
      <c r="U61">
        <v>405.24372899999997</v>
      </c>
      <c r="V61">
        <v>8.2629970000000004</v>
      </c>
      <c r="W61">
        <v>28.194230000000001</v>
      </c>
      <c r="X61">
        <v>142.75074900000001</v>
      </c>
      <c r="Y61">
        <v>0</v>
      </c>
      <c r="Z61">
        <v>6.3421120000000002</v>
      </c>
      <c r="AA61">
        <v>27.191130999999999</v>
      </c>
      <c r="AB61">
        <v>40.512340999999999</v>
      </c>
      <c r="AC61">
        <v>19.723611999999999</v>
      </c>
      <c r="AD61">
        <v>37.049944000000004</v>
      </c>
      <c r="AE61">
        <v>50.308022000000001</v>
      </c>
      <c r="AF61">
        <v>8.1707280000000004</v>
      </c>
      <c r="AG61">
        <v>40.100403</v>
      </c>
      <c r="AH61">
        <v>154.84910099999999</v>
      </c>
      <c r="AI61">
        <v>0</v>
      </c>
      <c r="AJ61">
        <v>0</v>
      </c>
      <c r="AK61">
        <v>53.274796000000002</v>
      </c>
      <c r="AL61">
        <v>78.150484000000006</v>
      </c>
      <c r="AM61">
        <v>16.053045000000001</v>
      </c>
      <c r="AN61">
        <v>1.0342450000000001</v>
      </c>
      <c r="AO61">
        <v>18.492747000000001</v>
      </c>
      <c r="AP61">
        <v>8.6773659999999992</v>
      </c>
      <c r="AQ61">
        <v>25.034071000000001</v>
      </c>
      <c r="AR61">
        <v>45.938654</v>
      </c>
      <c r="AS61">
        <v>32.779383000000003</v>
      </c>
      <c r="AT61">
        <v>15.952534</v>
      </c>
      <c r="AU61">
        <v>0</v>
      </c>
      <c r="AV61">
        <v>0</v>
      </c>
      <c r="AW61">
        <v>0</v>
      </c>
      <c r="AX61">
        <v>0</v>
      </c>
      <c r="AY61">
        <v>2.1139000000000001</v>
      </c>
      <c r="AZ61">
        <v>0</v>
      </c>
      <c r="BA61">
        <v>1.6979089999999999</v>
      </c>
      <c r="BB61">
        <v>1.347745</v>
      </c>
      <c r="BC61">
        <v>40.49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2499.2131020000002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364.97471000000002</v>
      </c>
      <c r="L62">
        <v>297.38979</v>
      </c>
      <c r="M62">
        <v>90.274411000000001</v>
      </c>
      <c r="N62">
        <v>115.727243</v>
      </c>
      <c r="O62">
        <v>121.24825300000001</v>
      </c>
      <c r="P62">
        <v>137.4134</v>
      </c>
      <c r="Q62">
        <v>11.622083999999999</v>
      </c>
      <c r="R62">
        <v>27.907693999999999</v>
      </c>
      <c r="S62">
        <v>13.814216999999999</v>
      </c>
      <c r="T62">
        <v>0.39602199999999999</v>
      </c>
      <c r="U62">
        <v>405.24372899999997</v>
      </c>
      <c r="V62">
        <v>8.2629970000000004</v>
      </c>
      <c r="W62">
        <v>28.194230000000001</v>
      </c>
      <c r="X62">
        <v>142.75074900000001</v>
      </c>
      <c r="Y62">
        <v>0</v>
      </c>
      <c r="Z62">
        <v>6.3421120000000002</v>
      </c>
      <c r="AA62">
        <v>27.191130999999999</v>
      </c>
      <c r="AB62">
        <v>40.512340999999999</v>
      </c>
      <c r="AC62">
        <v>19.723611999999999</v>
      </c>
      <c r="AD62">
        <v>37.049944000000004</v>
      </c>
      <c r="AE62">
        <v>50.308022000000001</v>
      </c>
      <c r="AF62">
        <v>8.1707280000000004</v>
      </c>
      <c r="AG62">
        <v>40.100403</v>
      </c>
      <c r="AH62">
        <v>154.84910099999999</v>
      </c>
      <c r="AI62">
        <v>0</v>
      </c>
      <c r="AJ62">
        <v>0</v>
      </c>
      <c r="AK62">
        <v>53.274796000000002</v>
      </c>
      <c r="AL62">
        <v>78.150484000000006</v>
      </c>
      <c r="AM62">
        <v>16.053045000000001</v>
      </c>
      <c r="AN62">
        <v>1.0342450000000001</v>
      </c>
      <c r="AO62">
        <v>18.492747000000001</v>
      </c>
      <c r="AP62">
        <v>8.6773659999999992</v>
      </c>
      <c r="AQ62">
        <v>25.034071000000001</v>
      </c>
      <c r="AR62">
        <v>45.938654</v>
      </c>
      <c r="AS62">
        <v>32.779383000000003</v>
      </c>
      <c r="AT62">
        <v>15.952534</v>
      </c>
      <c r="AU62">
        <v>0</v>
      </c>
      <c r="AV62">
        <v>0</v>
      </c>
      <c r="AW62">
        <v>0</v>
      </c>
      <c r="AX62">
        <v>0</v>
      </c>
      <c r="AY62">
        <v>2.1139000000000001</v>
      </c>
      <c r="AZ62">
        <v>0</v>
      </c>
      <c r="BA62">
        <v>1.6979089999999999</v>
      </c>
      <c r="BB62">
        <v>1.347745</v>
      </c>
      <c r="BC62">
        <v>40.49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2490.5038019999997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364.98796299999998</v>
      </c>
      <c r="L63">
        <v>336.09778999999997</v>
      </c>
      <c r="M63">
        <v>90.274411000000001</v>
      </c>
      <c r="N63">
        <v>115.727243</v>
      </c>
      <c r="O63">
        <v>121.24825300000001</v>
      </c>
      <c r="P63">
        <v>137.4134</v>
      </c>
      <c r="Q63">
        <v>11.622083999999999</v>
      </c>
      <c r="R63">
        <v>27.907693999999999</v>
      </c>
      <c r="S63">
        <v>13.814216999999999</v>
      </c>
      <c r="T63">
        <v>0.39602199999999999</v>
      </c>
      <c r="U63">
        <v>405.24372899999997</v>
      </c>
      <c r="V63">
        <v>8.2629970000000004</v>
      </c>
      <c r="W63">
        <v>28.194230000000001</v>
      </c>
      <c r="X63">
        <v>142.75074900000001</v>
      </c>
      <c r="Y63">
        <v>0</v>
      </c>
      <c r="Z63">
        <v>6.3421120000000002</v>
      </c>
      <c r="AA63">
        <v>27.191130999999999</v>
      </c>
      <c r="AB63">
        <v>40.512340999999999</v>
      </c>
      <c r="AC63">
        <v>19.723611999999999</v>
      </c>
      <c r="AD63">
        <v>37.049944000000004</v>
      </c>
      <c r="AE63">
        <v>50.308022000000001</v>
      </c>
      <c r="AF63">
        <v>8.1707280000000004</v>
      </c>
      <c r="AG63">
        <v>40.100403</v>
      </c>
      <c r="AH63">
        <v>154.84910099999999</v>
      </c>
      <c r="AI63">
        <v>0</v>
      </c>
      <c r="AJ63">
        <v>0</v>
      </c>
      <c r="AK63">
        <v>53.274796000000002</v>
      </c>
      <c r="AL63">
        <v>78.150484000000006</v>
      </c>
      <c r="AM63">
        <v>16.053045000000001</v>
      </c>
      <c r="AN63">
        <v>1.0342450000000001</v>
      </c>
      <c r="AO63">
        <v>18.492747000000001</v>
      </c>
      <c r="AP63">
        <v>8.6773659999999992</v>
      </c>
      <c r="AQ63">
        <v>25.034071000000001</v>
      </c>
      <c r="AR63">
        <v>45.938654</v>
      </c>
      <c r="AS63">
        <v>32.779383000000003</v>
      </c>
      <c r="AT63">
        <v>15.952534</v>
      </c>
      <c r="AU63">
        <v>0</v>
      </c>
      <c r="AV63">
        <v>0</v>
      </c>
      <c r="AW63">
        <v>0</v>
      </c>
      <c r="AX63">
        <v>0</v>
      </c>
      <c r="AY63">
        <v>2.1139000000000001</v>
      </c>
      <c r="AZ63">
        <v>0</v>
      </c>
      <c r="BA63">
        <v>1.6979089999999999</v>
      </c>
      <c r="BB63">
        <v>1.347745</v>
      </c>
      <c r="BC63">
        <v>24.19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2512.9250549999997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364.98796299999998</v>
      </c>
      <c r="L64">
        <v>315.77609000000001</v>
      </c>
      <c r="M64">
        <v>90.274411000000001</v>
      </c>
      <c r="N64">
        <v>115.727243</v>
      </c>
      <c r="O64">
        <v>121.24825300000001</v>
      </c>
      <c r="P64">
        <v>137.4134</v>
      </c>
      <c r="Q64">
        <v>11.622083999999999</v>
      </c>
      <c r="R64">
        <v>27.907693999999999</v>
      </c>
      <c r="S64">
        <v>13.814216999999999</v>
      </c>
      <c r="T64">
        <v>0.39602199999999999</v>
      </c>
      <c r="U64">
        <v>405.24372899999997</v>
      </c>
      <c r="V64">
        <v>8.2629970000000004</v>
      </c>
      <c r="W64">
        <v>28.194230000000001</v>
      </c>
      <c r="X64">
        <v>142.75074900000001</v>
      </c>
      <c r="Y64">
        <v>0</v>
      </c>
      <c r="Z64">
        <v>6.3421120000000002</v>
      </c>
      <c r="AA64">
        <v>27.191130999999999</v>
      </c>
      <c r="AB64">
        <v>40.512340999999999</v>
      </c>
      <c r="AC64">
        <v>19.723611999999999</v>
      </c>
      <c r="AD64">
        <v>37.049944000000004</v>
      </c>
      <c r="AE64">
        <v>50.308022000000001</v>
      </c>
      <c r="AF64">
        <v>8.1707280000000004</v>
      </c>
      <c r="AG64">
        <v>40.100403</v>
      </c>
      <c r="AH64">
        <v>154.84910099999999</v>
      </c>
      <c r="AI64">
        <v>0</v>
      </c>
      <c r="AJ64">
        <v>0</v>
      </c>
      <c r="AK64">
        <v>53.274796000000002</v>
      </c>
      <c r="AL64">
        <v>78.150484000000006</v>
      </c>
      <c r="AM64">
        <v>16.053045000000001</v>
      </c>
      <c r="AN64">
        <v>1.0342450000000001</v>
      </c>
      <c r="AO64">
        <v>18.492747000000001</v>
      </c>
      <c r="AP64">
        <v>8.6773659999999992</v>
      </c>
      <c r="AQ64">
        <v>25.034071000000001</v>
      </c>
      <c r="AR64">
        <v>45.938654</v>
      </c>
      <c r="AS64">
        <v>32.779383000000003</v>
      </c>
      <c r="AT64">
        <v>15.952534</v>
      </c>
      <c r="AU64">
        <v>0</v>
      </c>
      <c r="AV64">
        <v>0</v>
      </c>
      <c r="AW64">
        <v>0</v>
      </c>
      <c r="AX64">
        <v>0</v>
      </c>
      <c r="AY64">
        <v>2.1139000000000001</v>
      </c>
      <c r="AZ64">
        <v>0</v>
      </c>
      <c r="BA64">
        <v>1.6979089999999999</v>
      </c>
      <c r="BB64">
        <v>1.347745</v>
      </c>
      <c r="BC64">
        <v>24.19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2492.6033550000002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364.94574599999999</v>
      </c>
      <c r="L65">
        <v>315.77609000000001</v>
      </c>
      <c r="M65">
        <v>90.274411000000001</v>
      </c>
      <c r="N65">
        <v>115.727243</v>
      </c>
      <c r="O65">
        <v>121.24825300000001</v>
      </c>
      <c r="P65">
        <v>137.4134</v>
      </c>
      <c r="Q65">
        <v>11.622083999999999</v>
      </c>
      <c r="R65">
        <v>27.907693999999999</v>
      </c>
      <c r="S65">
        <v>13.814216999999999</v>
      </c>
      <c r="T65">
        <v>0.39602199999999999</v>
      </c>
      <c r="U65">
        <v>405.24372899999997</v>
      </c>
      <c r="V65">
        <v>8.2629970000000004</v>
      </c>
      <c r="W65">
        <v>28.194230000000001</v>
      </c>
      <c r="X65">
        <v>142.75074900000001</v>
      </c>
      <c r="Y65">
        <v>0</v>
      </c>
      <c r="Z65">
        <v>6.3421120000000002</v>
      </c>
      <c r="AA65">
        <v>27.191130999999999</v>
      </c>
      <c r="AB65">
        <v>40.512340999999999</v>
      </c>
      <c r="AC65">
        <v>19.723611999999999</v>
      </c>
      <c r="AD65">
        <v>37.049944000000004</v>
      </c>
      <c r="AE65">
        <v>50.308022000000001</v>
      </c>
      <c r="AF65">
        <v>8.1707280000000004</v>
      </c>
      <c r="AG65">
        <v>40.100403</v>
      </c>
      <c r="AH65">
        <v>154.84910099999999</v>
      </c>
      <c r="AI65">
        <v>3.2398500000000001</v>
      </c>
      <c r="AJ65">
        <v>0</v>
      </c>
      <c r="AK65">
        <v>53.274796000000002</v>
      </c>
      <c r="AL65">
        <v>78.150484000000006</v>
      </c>
      <c r="AM65">
        <v>16.053045000000001</v>
      </c>
      <c r="AN65">
        <v>1.0342450000000001</v>
      </c>
      <c r="AO65">
        <v>18.492747000000001</v>
      </c>
      <c r="AP65">
        <v>11.156613</v>
      </c>
      <c r="AQ65">
        <v>25.034071000000001</v>
      </c>
      <c r="AR65">
        <v>45.938654</v>
      </c>
      <c r="AS65">
        <v>32.779383000000003</v>
      </c>
      <c r="AT65">
        <v>15.952534</v>
      </c>
      <c r="AU65">
        <v>0</v>
      </c>
      <c r="AV65">
        <v>0</v>
      </c>
      <c r="AW65">
        <v>0</v>
      </c>
      <c r="AX65">
        <v>0</v>
      </c>
      <c r="AY65">
        <v>2.1139000000000001</v>
      </c>
      <c r="AZ65">
        <v>0</v>
      </c>
      <c r="BA65">
        <v>1.6979089999999999</v>
      </c>
      <c r="BB65">
        <v>1.347745</v>
      </c>
      <c r="BC65">
        <v>24.19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2498.2802350000002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364.94574599999999</v>
      </c>
      <c r="L66">
        <v>365.12878999999998</v>
      </c>
      <c r="M66">
        <v>90.274411000000001</v>
      </c>
      <c r="N66">
        <v>115.727243</v>
      </c>
      <c r="O66">
        <v>121.24825300000001</v>
      </c>
      <c r="P66">
        <v>137.4134</v>
      </c>
      <c r="Q66">
        <v>11.622083999999999</v>
      </c>
      <c r="R66">
        <v>27.907693999999999</v>
      </c>
      <c r="S66">
        <v>13.814216999999999</v>
      </c>
      <c r="T66">
        <v>0.39602199999999999</v>
      </c>
      <c r="U66">
        <v>405.24372899999997</v>
      </c>
      <c r="V66">
        <v>12.384141</v>
      </c>
      <c r="W66">
        <v>39.942785000000001</v>
      </c>
      <c r="X66">
        <v>142.75074900000001</v>
      </c>
      <c r="Y66">
        <v>0</v>
      </c>
      <c r="Z66">
        <v>6.3421120000000002</v>
      </c>
      <c r="AA66">
        <v>27.191130999999999</v>
      </c>
      <c r="AB66">
        <v>40.512340999999999</v>
      </c>
      <c r="AC66">
        <v>19.723611999999999</v>
      </c>
      <c r="AD66">
        <v>37.049944000000004</v>
      </c>
      <c r="AE66">
        <v>50.308022000000001</v>
      </c>
      <c r="AF66">
        <v>8.1707280000000004</v>
      </c>
      <c r="AG66">
        <v>40.100403</v>
      </c>
      <c r="AH66">
        <v>154.84910099999999</v>
      </c>
      <c r="AI66">
        <v>15.551277000000001</v>
      </c>
      <c r="AJ66">
        <v>0</v>
      </c>
      <c r="AK66">
        <v>53.274796000000002</v>
      </c>
      <c r="AL66">
        <v>78.150484000000006</v>
      </c>
      <c r="AM66">
        <v>16.053045000000001</v>
      </c>
      <c r="AN66">
        <v>1.0342450000000001</v>
      </c>
      <c r="AO66">
        <v>18.492747000000001</v>
      </c>
      <c r="AP66">
        <v>11.156613</v>
      </c>
      <c r="AQ66">
        <v>25.034071000000001</v>
      </c>
      <c r="AR66">
        <v>45.938654</v>
      </c>
      <c r="AS66">
        <v>32.779383000000003</v>
      </c>
      <c r="AT66">
        <v>15.952534</v>
      </c>
      <c r="AU66">
        <v>0</v>
      </c>
      <c r="AV66">
        <v>0</v>
      </c>
      <c r="AW66">
        <v>0</v>
      </c>
      <c r="AX66">
        <v>0</v>
      </c>
      <c r="AY66">
        <v>2.1139000000000001</v>
      </c>
      <c r="AZ66">
        <v>0</v>
      </c>
      <c r="BA66">
        <v>1.6979089999999999</v>
      </c>
      <c r="BB66">
        <v>1.347745</v>
      </c>
      <c r="BC66">
        <v>24.19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2575.814061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364.94574599999999</v>
      </c>
      <c r="L67">
        <v>336.09778999999997</v>
      </c>
      <c r="M67">
        <v>90.274411000000001</v>
      </c>
      <c r="N67">
        <v>115.727243</v>
      </c>
      <c r="O67">
        <v>121.24825300000001</v>
      </c>
      <c r="P67">
        <v>137.4134</v>
      </c>
      <c r="Q67">
        <v>11.622083999999999</v>
      </c>
      <c r="R67">
        <v>27.907693999999999</v>
      </c>
      <c r="S67">
        <v>13.814216999999999</v>
      </c>
      <c r="T67">
        <v>0.39602199999999999</v>
      </c>
      <c r="U67">
        <v>405.24372899999997</v>
      </c>
      <c r="V67">
        <v>12.384141</v>
      </c>
      <c r="W67">
        <v>39.942785000000001</v>
      </c>
      <c r="X67">
        <v>142.75074900000001</v>
      </c>
      <c r="Y67">
        <v>0</v>
      </c>
      <c r="Z67">
        <v>6.3421120000000002</v>
      </c>
      <c r="AA67">
        <v>27.191130999999999</v>
      </c>
      <c r="AB67">
        <v>40.512340999999999</v>
      </c>
      <c r="AC67">
        <v>19.723611999999999</v>
      </c>
      <c r="AD67">
        <v>37.049944000000004</v>
      </c>
      <c r="AE67">
        <v>50.308022000000001</v>
      </c>
      <c r="AF67">
        <v>8.1707280000000004</v>
      </c>
      <c r="AG67">
        <v>40.100403</v>
      </c>
      <c r="AH67">
        <v>154.84910099999999</v>
      </c>
      <c r="AI67">
        <v>15.551277000000001</v>
      </c>
      <c r="AJ67">
        <v>0</v>
      </c>
      <c r="AK67">
        <v>53.274796000000002</v>
      </c>
      <c r="AL67">
        <v>65.219109000000003</v>
      </c>
      <c r="AM67">
        <v>16.053045000000001</v>
      </c>
      <c r="AN67">
        <v>1.0342450000000001</v>
      </c>
      <c r="AO67">
        <v>18.492747000000001</v>
      </c>
      <c r="AP67">
        <v>11.156613</v>
      </c>
      <c r="AQ67">
        <v>25.034071000000001</v>
      </c>
      <c r="AR67">
        <v>45.938654</v>
      </c>
      <c r="AS67">
        <v>32.779383000000003</v>
      </c>
      <c r="AT67">
        <v>15.952534</v>
      </c>
      <c r="AU67">
        <v>0</v>
      </c>
      <c r="AV67">
        <v>0</v>
      </c>
      <c r="AW67">
        <v>0</v>
      </c>
      <c r="AX67">
        <v>0</v>
      </c>
      <c r="AY67">
        <v>2.1139000000000001</v>
      </c>
      <c r="AZ67">
        <v>0.58766499999999999</v>
      </c>
      <c r="BA67">
        <v>1.6979089999999999</v>
      </c>
      <c r="BB67">
        <v>1.347745</v>
      </c>
      <c r="BC67">
        <v>24.19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2534.4393510000004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364.94574599999999</v>
      </c>
      <c r="L68">
        <v>315.77609000000001</v>
      </c>
      <c r="M68">
        <v>90.274411000000001</v>
      </c>
      <c r="N68">
        <v>115.727243</v>
      </c>
      <c r="O68">
        <v>121.24825300000001</v>
      </c>
      <c r="P68">
        <v>137.4134</v>
      </c>
      <c r="Q68">
        <v>11.622083999999999</v>
      </c>
      <c r="R68">
        <v>27.907693999999999</v>
      </c>
      <c r="S68">
        <v>13.814216999999999</v>
      </c>
      <c r="T68">
        <v>0.39602199999999999</v>
      </c>
      <c r="U68">
        <v>405.24372899999997</v>
      </c>
      <c r="V68">
        <v>12.384141</v>
      </c>
      <c r="W68">
        <v>39.942785000000001</v>
      </c>
      <c r="X68">
        <v>142.75074900000001</v>
      </c>
      <c r="Y68">
        <v>0</v>
      </c>
      <c r="Z68">
        <v>6.3421120000000002</v>
      </c>
      <c r="AA68">
        <v>27.191130999999999</v>
      </c>
      <c r="AB68">
        <v>40.512340999999999</v>
      </c>
      <c r="AC68">
        <v>19.723611999999999</v>
      </c>
      <c r="AD68">
        <v>37.049944000000004</v>
      </c>
      <c r="AE68">
        <v>50.308022000000001</v>
      </c>
      <c r="AF68">
        <v>8.1707280000000004</v>
      </c>
      <c r="AG68">
        <v>40.100403</v>
      </c>
      <c r="AH68">
        <v>154.84910099999999</v>
      </c>
      <c r="AI68">
        <v>15.551277000000001</v>
      </c>
      <c r="AJ68">
        <v>0</v>
      </c>
      <c r="AK68">
        <v>53.274796000000002</v>
      </c>
      <c r="AL68">
        <v>78.150484000000006</v>
      </c>
      <c r="AM68">
        <v>16.053045000000001</v>
      </c>
      <c r="AN68">
        <v>1.0342450000000001</v>
      </c>
      <c r="AO68">
        <v>18.492747000000001</v>
      </c>
      <c r="AP68">
        <v>11.156613</v>
      </c>
      <c r="AQ68">
        <v>25.034071000000001</v>
      </c>
      <c r="AR68">
        <v>45.938654</v>
      </c>
      <c r="AS68">
        <v>32.779383000000003</v>
      </c>
      <c r="AT68">
        <v>15.952534</v>
      </c>
      <c r="AU68">
        <v>0</v>
      </c>
      <c r="AV68">
        <v>0</v>
      </c>
      <c r="AW68">
        <v>0</v>
      </c>
      <c r="AX68">
        <v>0</v>
      </c>
      <c r="AY68">
        <v>2.1139000000000001</v>
      </c>
      <c r="AZ68">
        <v>1.17533</v>
      </c>
      <c r="BA68">
        <v>1.6979089999999999</v>
      </c>
      <c r="BB68">
        <v>1.347745</v>
      </c>
      <c r="BC68">
        <v>24.19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2527.6366910000006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364.94574599999999</v>
      </c>
      <c r="L69">
        <v>353.51639</v>
      </c>
      <c r="M69">
        <v>90.274411000000001</v>
      </c>
      <c r="N69">
        <v>115.727243</v>
      </c>
      <c r="O69">
        <v>121.24825300000001</v>
      </c>
      <c r="P69">
        <v>137.4134</v>
      </c>
      <c r="Q69">
        <v>11.622083999999999</v>
      </c>
      <c r="R69">
        <v>27.907693999999999</v>
      </c>
      <c r="S69">
        <v>13.814216999999999</v>
      </c>
      <c r="T69">
        <v>0.39602199999999999</v>
      </c>
      <c r="U69">
        <v>405.24372899999997</v>
      </c>
      <c r="V69">
        <v>12.384141</v>
      </c>
      <c r="W69">
        <v>39.942785000000001</v>
      </c>
      <c r="X69">
        <v>142.75074900000001</v>
      </c>
      <c r="Y69">
        <v>0</v>
      </c>
      <c r="Z69">
        <v>6.3421120000000002</v>
      </c>
      <c r="AA69">
        <v>40.786696999999997</v>
      </c>
      <c r="AB69">
        <v>40.512340999999999</v>
      </c>
      <c r="AC69">
        <v>19.723611999999999</v>
      </c>
      <c r="AD69">
        <v>37.049944000000004</v>
      </c>
      <c r="AE69">
        <v>50.308022000000001</v>
      </c>
      <c r="AF69">
        <v>8.1707280000000004</v>
      </c>
      <c r="AG69">
        <v>40.100403</v>
      </c>
      <c r="AH69">
        <v>154.84910099999999</v>
      </c>
      <c r="AI69">
        <v>3.2398500000000001</v>
      </c>
      <c r="AJ69">
        <v>0</v>
      </c>
      <c r="AK69">
        <v>53.274796000000002</v>
      </c>
      <c r="AL69">
        <v>82.198566999999997</v>
      </c>
      <c r="AM69">
        <v>16.053045000000001</v>
      </c>
      <c r="AN69">
        <v>1.0342450000000001</v>
      </c>
      <c r="AO69">
        <v>18.492747000000001</v>
      </c>
      <c r="AP69">
        <v>11.156613</v>
      </c>
      <c r="AQ69">
        <v>25.034071000000001</v>
      </c>
      <c r="AR69">
        <v>45.938654</v>
      </c>
      <c r="AS69">
        <v>32.779383000000003</v>
      </c>
      <c r="AT69">
        <v>15.952534</v>
      </c>
      <c r="AU69">
        <v>0</v>
      </c>
      <c r="AV69">
        <v>0</v>
      </c>
      <c r="AW69">
        <v>0</v>
      </c>
      <c r="AX69">
        <v>0</v>
      </c>
      <c r="AY69">
        <v>2.1139000000000001</v>
      </c>
      <c r="AZ69">
        <v>1.7629950000000001</v>
      </c>
      <c r="BA69">
        <v>1.6979089999999999</v>
      </c>
      <c r="BB69">
        <v>1.347745</v>
      </c>
      <c r="BC69">
        <v>24.19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2571.2968780000001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364.94574599999999</v>
      </c>
      <c r="L70">
        <v>301.95699300000001</v>
      </c>
      <c r="M70">
        <v>90.274411000000001</v>
      </c>
      <c r="N70">
        <v>115.727243</v>
      </c>
      <c r="O70">
        <v>121.24825300000001</v>
      </c>
      <c r="P70">
        <v>137.4134</v>
      </c>
      <c r="Q70">
        <v>11.622083999999999</v>
      </c>
      <c r="R70">
        <v>27.907693999999999</v>
      </c>
      <c r="S70">
        <v>13.814216999999999</v>
      </c>
      <c r="T70">
        <v>0.39602199999999999</v>
      </c>
      <c r="U70">
        <v>405.24372899999997</v>
      </c>
      <c r="V70">
        <v>12.384141</v>
      </c>
      <c r="W70">
        <v>39.942785000000001</v>
      </c>
      <c r="X70">
        <v>142.75074900000001</v>
      </c>
      <c r="Y70">
        <v>0</v>
      </c>
      <c r="Z70">
        <v>6.3421120000000002</v>
      </c>
      <c r="AA70">
        <v>40.786696999999997</v>
      </c>
      <c r="AB70">
        <v>40.512340999999999</v>
      </c>
      <c r="AC70">
        <v>19.704166000000001</v>
      </c>
      <c r="AD70">
        <v>37.049944000000004</v>
      </c>
      <c r="AE70">
        <v>50.308022000000001</v>
      </c>
      <c r="AF70">
        <v>8.4696560000000005</v>
      </c>
      <c r="AG70">
        <v>40.100403</v>
      </c>
      <c r="AH70">
        <v>154.84910099999999</v>
      </c>
      <c r="AI70">
        <v>3.2398500000000001</v>
      </c>
      <c r="AJ70">
        <v>0</v>
      </c>
      <c r="AK70">
        <v>53.274796000000002</v>
      </c>
      <c r="AL70">
        <v>82.198566999999997</v>
      </c>
      <c r="AM70">
        <v>16.053045000000001</v>
      </c>
      <c r="AN70">
        <v>1.0342450000000001</v>
      </c>
      <c r="AO70">
        <v>18.492747000000001</v>
      </c>
      <c r="AP70">
        <v>11.156613</v>
      </c>
      <c r="AQ70">
        <v>25.034071000000001</v>
      </c>
      <c r="AR70">
        <v>45.938654</v>
      </c>
      <c r="AS70">
        <v>32.779383000000003</v>
      </c>
      <c r="AT70">
        <v>15.952534</v>
      </c>
      <c r="AU70">
        <v>0</v>
      </c>
      <c r="AV70">
        <v>0</v>
      </c>
      <c r="AW70">
        <v>0</v>
      </c>
      <c r="AX70">
        <v>0</v>
      </c>
      <c r="AY70">
        <v>2.1139000000000001</v>
      </c>
      <c r="AZ70">
        <v>1.7629950000000001</v>
      </c>
      <c r="BA70">
        <v>1.6979089999999999</v>
      </c>
      <c r="BB70">
        <v>1.347745</v>
      </c>
      <c r="BC70">
        <v>24.19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2520.016963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364.94574599999999</v>
      </c>
      <c r="L71">
        <v>277.06808999999998</v>
      </c>
      <c r="M71">
        <v>90.274411000000001</v>
      </c>
      <c r="N71">
        <v>115.727243</v>
      </c>
      <c r="O71">
        <v>121.24825300000001</v>
      </c>
      <c r="P71">
        <v>137.4134</v>
      </c>
      <c r="Q71">
        <v>11.622083999999999</v>
      </c>
      <c r="R71">
        <v>41.659484999999997</v>
      </c>
      <c r="S71">
        <v>13.814216999999999</v>
      </c>
      <c r="T71">
        <v>0.39602199999999999</v>
      </c>
      <c r="U71">
        <v>405.24372899999997</v>
      </c>
      <c r="V71">
        <v>12.384141</v>
      </c>
      <c r="W71">
        <v>39.942785000000001</v>
      </c>
      <c r="X71">
        <v>142.75074900000001</v>
      </c>
      <c r="Y71">
        <v>0</v>
      </c>
      <c r="Z71">
        <v>12.684225</v>
      </c>
      <c r="AA71">
        <v>40.786696999999997</v>
      </c>
      <c r="AB71">
        <v>40.512340999999999</v>
      </c>
      <c r="AC71">
        <v>19.704166000000001</v>
      </c>
      <c r="AD71">
        <v>37.049944000000004</v>
      </c>
      <c r="AE71">
        <v>50.308022000000001</v>
      </c>
      <c r="AF71">
        <v>8.4696560000000005</v>
      </c>
      <c r="AG71">
        <v>40.100403</v>
      </c>
      <c r="AH71">
        <v>154.84910099999999</v>
      </c>
      <c r="AI71">
        <v>15.551277000000001</v>
      </c>
      <c r="AJ71">
        <v>0</v>
      </c>
      <c r="AK71">
        <v>53.274796000000002</v>
      </c>
      <c r="AL71">
        <v>82.198566999999997</v>
      </c>
      <c r="AM71">
        <v>16.053045000000001</v>
      </c>
      <c r="AN71">
        <v>1.0342450000000001</v>
      </c>
      <c r="AO71">
        <v>18.492747000000001</v>
      </c>
      <c r="AP71">
        <v>8.6773659999999992</v>
      </c>
      <c r="AQ71">
        <v>25.034071000000001</v>
      </c>
      <c r="AR71">
        <v>50.212018</v>
      </c>
      <c r="AS71">
        <v>32.779383000000003</v>
      </c>
      <c r="AT71">
        <v>15.952534</v>
      </c>
      <c r="AU71">
        <v>0</v>
      </c>
      <c r="AV71">
        <v>0</v>
      </c>
      <c r="AW71">
        <v>0</v>
      </c>
      <c r="AX71">
        <v>0</v>
      </c>
      <c r="AY71">
        <v>2.1139000000000001</v>
      </c>
      <c r="AZ71">
        <v>1.7629950000000001</v>
      </c>
      <c r="BA71">
        <v>1.6979089999999999</v>
      </c>
      <c r="BB71">
        <v>1.347745</v>
      </c>
      <c r="BC71">
        <v>24.19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2529.3275079999999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364.94574599999999</v>
      </c>
      <c r="L72">
        <v>277.06808999999998</v>
      </c>
      <c r="M72">
        <v>90.274411000000001</v>
      </c>
      <c r="N72">
        <v>115.727243</v>
      </c>
      <c r="O72">
        <v>121.24825300000001</v>
      </c>
      <c r="P72">
        <v>137.4134</v>
      </c>
      <c r="Q72">
        <v>11.622083999999999</v>
      </c>
      <c r="R72">
        <v>41.659484999999997</v>
      </c>
      <c r="S72">
        <v>13.814216999999999</v>
      </c>
      <c r="T72">
        <v>0.39602199999999999</v>
      </c>
      <c r="U72">
        <v>405.24372899999997</v>
      </c>
      <c r="V72">
        <v>12.384141</v>
      </c>
      <c r="W72">
        <v>39.942785000000001</v>
      </c>
      <c r="X72">
        <v>142.75074900000001</v>
      </c>
      <c r="Y72">
        <v>0</v>
      </c>
      <c r="Z72">
        <v>12.684225</v>
      </c>
      <c r="AA72">
        <v>40.786696999999997</v>
      </c>
      <c r="AB72">
        <v>40.512340999999999</v>
      </c>
      <c r="AC72">
        <v>19.704166000000001</v>
      </c>
      <c r="AD72">
        <v>37.049944000000004</v>
      </c>
      <c r="AE72">
        <v>50.308022000000001</v>
      </c>
      <c r="AF72">
        <v>8.4696560000000005</v>
      </c>
      <c r="AG72">
        <v>40.100403</v>
      </c>
      <c r="AH72">
        <v>154.84910099999999</v>
      </c>
      <c r="AI72">
        <v>15.551277000000001</v>
      </c>
      <c r="AJ72">
        <v>0</v>
      </c>
      <c r="AK72">
        <v>53.274796000000002</v>
      </c>
      <c r="AL72">
        <v>82.198566999999997</v>
      </c>
      <c r="AM72">
        <v>16.053045000000001</v>
      </c>
      <c r="AN72">
        <v>1.0342450000000001</v>
      </c>
      <c r="AO72">
        <v>18.492747000000001</v>
      </c>
      <c r="AP72">
        <v>8.6773659999999992</v>
      </c>
      <c r="AQ72">
        <v>25.034071000000001</v>
      </c>
      <c r="AR72">
        <v>50.212018</v>
      </c>
      <c r="AS72">
        <v>32.779383000000003</v>
      </c>
      <c r="AT72">
        <v>15.952534</v>
      </c>
      <c r="AU72">
        <v>0</v>
      </c>
      <c r="AV72">
        <v>0</v>
      </c>
      <c r="AW72">
        <v>0</v>
      </c>
      <c r="AX72">
        <v>0</v>
      </c>
      <c r="AY72">
        <v>2.1139000000000001</v>
      </c>
      <c r="AZ72">
        <v>1.7629950000000001</v>
      </c>
      <c r="BA72">
        <v>1.6979089999999999</v>
      </c>
      <c r="BB72">
        <v>1.347745</v>
      </c>
      <c r="BC72">
        <v>24.19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2529.3275079999999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364.94574599999999</v>
      </c>
      <c r="L73">
        <v>237.71094600000001</v>
      </c>
      <c r="M73">
        <v>90.274411000000001</v>
      </c>
      <c r="N73">
        <v>115.727243</v>
      </c>
      <c r="O73">
        <v>121.24825300000001</v>
      </c>
      <c r="P73">
        <v>137.4134</v>
      </c>
      <c r="Q73">
        <v>11.704439000000001</v>
      </c>
      <c r="R73">
        <v>41.659484999999997</v>
      </c>
      <c r="S73">
        <v>14.439342</v>
      </c>
      <c r="T73">
        <v>0.78383700000000001</v>
      </c>
      <c r="U73">
        <v>405.24372899999997</v>
      </c>
      <c r="V73">
        <v>12.384141</v>
      </c>
      <c r="W73">
        <v>39.942785000000001</v>
      </c>
      <c r="X73">
        <v>142.75074900000001</v>
      </c>
      <c r="Y73">
        <v>0</v>
      </c>
      <c r="Z73">
        <v>12.684225</v>
      </c>
      <c r="AA73">
        <v>40.786696999999997</v>
      </c>
      <c r="AB73">
        <v>40.512340999999999</v>
      </c>
      <c r="AC73">
        <v>29.586065999999999</v>
      </c>
      <c r="AD73">
        <v>37.049944000000004</v>
      </c>
      <c r="AE73">
        <v>50.308022000000001</v>
      </c>
      <c r="AF73">
        <v>8.4696560000000005</v>
      </c>
      <c r="AG73">
        <v>40.100403</v>
      </c>
      <c r="AH73">
        <v>154.84910099999999</v>
      </c>
      <c r="AI73">
        <v>15.551277000000001</v>
      </c>
      <c r="AJ73">
        <v>0</v>
      </c>
      <c r="AK73">
        <v>53.274796000000002</v>
      </c>
      <c r="AL73">
        <v>82.198566999999997</v>
      </c>
      <c r="AM73">
        <v>16.053045000000001</v>
      </c>
      <c r="AN73">
        <v>1.0342450000000001</v>
      </c>
      <c r="AO73">
        <v>18.492747000000001</v>
      </c>
      <c r="AP73">
        <v>8.6773659999999992</v>
      </c>
      <c r="AQ73">
        <v>25.034071000000001</v>
      </c>
      <c r="AR73">
        <v>45.938654</v>
      </c>
      <c r="AS73">
        <v>32.779383000000003</v>
      </c>
      <c r="AT73">
        <v>15.952534</v>
      </c>
      <c r="AU73">
        <v>0</v>
      </c>
      <c r="AV73">
        <v>0</v>
      </c>
      <c r="AW73">
        <v>0</v>
      </c>
      <c r="AX73">
        <v>0</v>
      </c>
      <c r="AY73">
        <v>2.1139000000000001</v>
      </c>
      <c r="AZ73">
        <v>1.7629950000000001</v>
      </c>
      <c r="BA73">
        <v>1.6979089999999999</v>
      </c>
      <c r="BB73">
        <v>1.347745</v>
      </c>
      <c r="BC73">
        <v>24.19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2496.6741949999996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364.55783200000002</v>
      </c>
      <c r="L74">
        <v>235.581243</v>
      </c>
      <c r="M74">
        <v>90.274411000000001</v>
      </c>
      <c r="N74">
        <v>115.727243</v>
      </c>
      <c r="O74">
        <v>121.24825300000001</v>
      </c>
      <c r="P74">
        <v>137.4134</v>
      </c>
      <c r="Q74">
        <v>11.57695</v>
      </c>
      <c r="R74">
        <v>41.659484999999997</v>
      </c>
      <c r="S74">
        <v>14.439342</v>
      </c>
      <c r="T74">
        <v>0.78383700000000001</v>
      </c>
      <c r="U74">
        <v>405.24372899999997</v>
      </c>
      <c r="V74">
        <v>12.384141</v>
      </c>
      <c r="W74">
        <v>39.942785000000001</v>
      </c>
      <c r="X74">
        <v>142.75074900000001</v>
      </c>
      <c r="Y74">
        <v>0</v>
      </c>
      <c r="Z74">
        <v>12.684225</v>
      </c>
      <c r="AA74">
        <v>40.786696999999997</v>
      </c>
      <c r="AB74">
        <v>40.512340999999999</v>
      </c>
      <c r="AC74">
        <v>29.586065999999999</v>
      </c>
      <c r="AD74">
        <v>37.049944000000004</v>
      </c>
      <c r="AE74">
        <v>50.308022000000001</v>
      </c>
      <c r="AF74">
        <v>8.4696560000000005</v>
      </c>
      <c r="AG74">
        <v>40.100403</v>
      </c>
      <c r="AH74">
        <v>154.84910099999999</v>
      </c>
      <c r="AI74">
        <v>15.551277000000001</v>
      </c>
      <c r="AJ74">
        <v>0</v>
      </c>
      <c r="AK74">
        <v>53.274796000000002</v>
      </c>
      <c r="AL74">
        <v>82.198566999999997</v>
      </c>
      <c r="AM74">
        <v>16.053045000000001</v>
      </c>
      <c r="AN74">
        <v>1.0342450000000001</v>
      </c>
      <c r="AO74">
        <v>18.492747000000001</v>
      </c>
      <c r="AP74">
        <v>8.6773659999999992</v>
      </c>
      <c r="AQ74">
        <v>25.034071000000001</v>
      </c>
      <c r="AR74">
        <v>45.938654</v>
      </c>
      <c r="AS74">
        <v>32.779383000000003</v>
      </c>
      <c r="AT74">
        <v>15.952534</v>
      </c>
      <c r="AU74">
        <v>0</v>
      </c>
      <c r="AV74">
        <v>0</v>
      </c>
      <c r="AW74">
        <v>0</v>
      </c>
      <c r="AX74">
        <v>0</v>
      </c>
      <c r="AY74">
        <v>2.1139000000000001</v>
      </c>
      <c r="AZ74">
        <v>1.7629950000000001</v>
      </c>
      <c r="BA74">
        <v>1.6979089999999999</v>
      </c>
      <c r="BB74">
        <v>1.347745</v>
      </c>
      <c r="BC74">
        <v>24.19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2494.0290889999997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364.55783200000002</v>
      </c>
      <c r="L75">
        <v>235.581243</v>
      </c>
      <c r="M75">
        <v>90.274411000000001</v>
      </c>
      <c r="N75">
        <v>115.727243</v>
      </c>
      <c r="O75">
        <v>121.24825300000001</v>
      </c>
      <c r="P75">
        <v>137.4134</v>
      </c>
      <c r="Q75">
        <v>11.57695</v>
      </c>
      <c r="R75">
        <v>41.659484999999997</v>
      </c>
      <c r="S75">
        <v>14.439342</v>
      </c>
      <c r="T75">
        <v>0.78383700000000001</v>
      </c>
      <c r="U75">
        <v>405.24372899999997</v>
      </c>
      <c r="V75">
        <v>12.384141</v>
      </c>
      <c r="W75">
        <v>39.942785000000001</v>
      </c>
      <c r="X75">
        <v>142.75074900000001</v>
      </c>
      <c r="Y75">
        <v>0</v>
      </c>
      <c r="Z75">
        <v>8.5157600000000002</v>
      </c>
      <c r="AA75">
        <v>36.695183999999998</v>
      </c>
      <c r="AB75">
        <v>40.512340999999999</v>
      </c>
      <c r="AC75">
        <v>29.586065999999999</v>
      </c>
      <c r="AD75">
        <v>21.478228000000001</v>
      </c>
      <c r="AE75">
        <v>50.308022000000001</v>
      </c>
      <c r="AF75">
        <v>8.4696560000000005</v>
      </c>
      <c r="AG75">
        <v>40.100403</v>
      </c>
      <c r="AH75">
        <v>154.84910099999999</v>
      </c>
      <c r="AI75">
        <v>3.2398500000000001</v>
      </c>
      <c r="AJ75">
        <v>0</v>
      </c>
      <c r="AK75">
        <v>53.274796000000002</v>
      </c>
      <c r="AL75">
        <v>82.198566999999997</v>
      </c>
      <c r="AM75">
        <v>8.1240100000000002</v>
      </c>
      <c r="AN75">
        <v>1.0533980000000001</v>
      </c>
      <c r="AO75">
        <v>18.492747000000001</v>
      </c>
      <c r="AP75">
        <v>8.6773659999999992</v>
      </c>
      <c r="AQ75">
        <v>18.254010999999998</v>
      </c>
      <c r="AR75">
        <v>45.938654</v>
      </c>
      <c r="AS75">
        <v>32.779383000000003</v>
      </c>
      <c r="AT75">
        <v>15.952534</v>
      </c>
      <c r="AU75">
        <v>0</v>
      </c>
      <c r="AV75">
        <v>0</v>
      </c>
      <c r="AW75">
        <v>0</v>
      </c>
      <c r="AX75">
        <v>0</v>
      </c>
      <c r="AY75">
        <v>2.1139000000000001</v>
      </c>
      <c r="AZ75">
        <v>1.424641</v>
      </c>
      <c r="BA75">
        <v>1.6979089999999999</v>
      </c>
      <c r="BB75">
        <v>1.347745</v>
      </c>
      <c r="BC75">
        <v>60.87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2479.537671999999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364.55783200000002</v>
      </c>
      <c r="L76">
        <v>312.69322099999999</v>
      </c>
      <c r="M76">
        <v>90.274411000000001</v>
      </c>
      <c r="N76">
        <v>115.727243</v>
      </c>
      <c r="O76">
        <v>121.24825300000001</v>
      </c>
      <c r="P76">
        <v>137.4134</v>
      </c>
      <c r="Q76">
        <v>11.57695</v>
      </c>
      <c r="R76">
        <v>41.659484999999997</v>
      </c>
      <c r="S76">
        <v>14.439342</v>
      </c>
      <c r="T76">
        <v>0.78383700000000001</v>
      </c>
      <c r="U76">
        <v>405.24372899999997</v>
      </c>
      <c r="V76">
        <v>12.384141</v>
      </c>
      <c r="W76">
        <v>39.942785000000001</v>
      </c>
      <c r="X76">
        <v>142.75074900000001</v>
      </c>
      <c r="Y76">
        <v>0</v>
      </c>
      <c r="Z76">
        <v>8.5157600000000002</v>
      </c>
      <c r="AA76">
        <v>36.695183999999998</v>
      </c>
      <c r="AB76">
        <v>40.512340999999999</v>
      </c>
      <c r="AC76">
        <v>29.586065999999999</v>
      </c>
      <c r="AD76">
        <v>21.478228000000001</v>
      </c>
      <c r="AE76">
        <v>50.308022000000001</v>
      </c>
      <c r="AF76">
        <v>8.4696560000000005</v>
      </c>
      <c r="AG76">
        <v>40.100403</v>
      </c>
      <c r="AH76">
        <v>154.84910099999999</v>
      </c>
      <c r="AI76">
        <v>6.479698</v>
      </c>
      <c r="AJ76">
        <v>0</v>
      </c>
      <c r="AK76">
        <v>53.274796000000002</v>
      </c>
      <c r="AL76">
        <v>82.198566999999997</v>
      </c>
      <c r="AM76">
        <v>8.1240100000000002</v>
      </c>
      <c r="AN76">
        <v>1.0533980000000001</v>
      </c>
      <c r="AO76">
        <v>18.492747000000001</v>
      </c>
      <c r="AP76">
        <v>8.6773659999999992</v>
      </c>
      <c r="AQ76">
        <v>25.034071000000001</v>
      </c>
      <c r="AR76">
        <v>45.938654</v>
      </c>
      <c r="AS76">
        <v>32.779383000000003</v>
      </c>
      <c r="AT76">
        <v>15.952534</v>
      </c>
      <c r="AU76">
        <v>0</v>
      </c>
      <c r="AV76">
        <v>0</v>
      </c>
      <c r="AW76">
        <v>0</v>
      </c>
      <c r="AX76">
        <v>0</v>
      </c>
      <c r="AY76">
        <v>2.1139000000000001</v>
      </c>
      <c r="AZ76">
        <v>1.424641</v>
      </c>
      <c r="BA76">
        <v>1.6979089999999999</v>
      </c>
      <c r="BB76">
        <v>1.347745</v>
      </c>
      <c r="BC76">
        <v>38.71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2544.5095579999993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364.55783200000002</v>
      </c>
      <c r="L77">
        <v>402.014321</v>
      </c>
      <c r="M77">
        <v>90.274411000000001</v>
      </c>
      <c r="N77">
        <v>115.727243</v>
      </c>
      <c r="O77">
        <v>121.24825300000001</v>
      </c>
      <c r="P77">
        <v>137.4134</v>
      </c>
      <c r="Q77">
        <v>11.57695</v>
      </c>
      <c r="R77">
        <v>36.078178000000001</v>
      </c>
      <c r="S77">
        <v>14.342572000000001</v>
      </c>
      <c r="T77">
        <v>0.78383700000000001</v>
      </c>
      <c r="U77">
        <v>405.24372899999997</v>
      </c>
      <c r="V77">
        <v>12.384141</v>
      </c>
      <c r="W77">
        <v>39.942785000000001</v>
      </c>
      <c r="X77">
        <v>142.75074900000001</v>
      </c>
      <c r="Y77">
        <v>0</v>
      </c>
      <c r="Z77">
        <v>8.5157600000000002</v>
      </c>
      <c r="AA77">
        <v>40.786696999999997</v>
      </c>
      <c r="AB77">
        <v>40.512340999999999</v>
      </c>
      <c r="AC77">
        <v>29.586065999999999</v>
      </c>
      <c r="AD77">
        <v>37.049944000000004</v>
      </c>
      <c r="AE77">
        <v>50.308022000000001</v>
      </c>
      <c r="AF77">
        <v>8.4696560000000005</v>
      </c>
      <c r="AG77">
        <v>40.100403</v>
      </c>
      <c r="AH77">
        <v>154.84910099999999</v>
      </c>
      <c r="AI77">
        <v>10.367516999999999</v>
      </c>
      <c r="AJ77">
        <v>0</v>
      </c>
      <c r="AK77">
        <v>53.274796000000002</v>
      </c>
      <c r="AL77">
        <v>82.198566999999997</v>
      </c>
      <c r="AM77">
        <v>16.053045000000001</v>
      </c>
      <c r="AN77">
        <v>1.0533980000000001</v>
      </c>
      <c r="AO77">
        <v>18.492747000000001</v>
      </c>
      <c r="AP77">
        <v>8.6773659999999992</v>
      </c>
      <c r="AQ77">
        <v>25.034071000000001</v>
      </c>
      <c r="AR77">
        <v>45.938654</v>
      </c>
      <c r="AS77">
        <v>32.779383000000003</v>
      </c>
      <c r="AT77">
        <v>15.952534</v>
      </c>
      <c r="AU77">
        <v>0</v>
      </c>
      <c r="AV77">
        <v>0</v>
      </c>
      <c r="AW77">
        <v>0</v>
      </c>
      <c r="AX77">
        <v>0</v>
      </c>
      <c r="AY77">
        <v>2.1139000000000001</v>
      </c>
      <c r="AZ77">
        <v>1.7629950000000001</v>
      </c>
      <c r="BA77">
        <v>1.6979089999999999</v>
      </c>
      <c r="BB77">
        <v>1.347745</v>
      </c>
      <c r="BC77">
        <v>70.260000000000005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2691.5210180000004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364.12617699999998</v>
      </c>
      <c r="L78">
        <v>402.014321</v>
      </c>
      <c r="M78">
        <v>90.274411000000001</v>
      </c>
      <c r="N78">
        <v>115.727243</v>
      </c>
      <c r="O78">
        <v>121.24825300000001</v>
      </c>
      <c r="P78">
        <v>137.4134</v>
      </c>
      <c r="Q78">
        <v>11.476856</v>
      </c>
      <c r="R78">
        <v>36.078178000000001</v>
      </c>
      <c r="S78">
        <v>14.342572000000001</v>
      </c>
      <c r="T78">
        <v>0.78383700000000001</v>
      </c>
      <c r="U78">
        <v>405.24372899999997</v>
      </c>
      <c r="V78">
        <v>12.384141</v>
      </c>
      <c r="W78">
        <v>39.942785000000001</v>
      </c>
      <c r="X78">
        <v>142.75074900000001</v>
      </c>
      <c r="Y78">
        <v>0</v>
      </c>
      <c r="Z78">
        <v>8.5157600000000002</v>
      </c>
      <c r="AA78">
        <v>40.786696999999997</v>
      </c>
      <c r="AB78">
        <v>40.512340999999999</v>
      </c>
      <c r="AC78">
        <v>29.586065999999999</v>
      </c>
      <c r="AD78">
        <v>37.135857000000001</v>
      </c>
      <c r="AE78">
        <v>50.308022000000001</v>
      </c>
      <c r="AF78">
        <v>16.142168000000002</v>
      </c>
      <c r="AG78">
        <v>40.100403</v>
      </c>
      <c r="AH78">
        <v>154.84910099999999</v>
      </c>
      <c r="AI78">
        <v>14.255336</v>
      </c>
      <c r="AJ78">
        <v>0</v>
      </c>
      <c r="AK78">
        <v>53.274796000000002</v>
      </c>
      <c r="AL78">
        <v>82.198566999999997</v>
      </c>
      <c r="AM78">
        <v>16.053045000000001</v>
      </c>
      <c r="AN78">
        <v>1.0533980000000001</v>
      </c>
      <c r="AO78">
        <v>18.492747000000001</v>
      </c>
      <c r="AP78">
        <v>8.6773659999999992</v>
      </c>
      <c r="AQ78">
        <v>25.034071000000001</v>
      </c>
      <c r="AR78">
        <v>45.938654</v>
      </c>
      <c r="AS78">
        <v>32.779383000000003</v>
      </c>
      <c r="AT78">
        <v>15.952534</v>
      </c>
      <c r="AU78">
        <v>0</v>
      </c>
      <c r="AV78">
        <v>0</v>
      </c>
      <c r="AW78">
        <v>0</v>
      </c>
      <c r="AX78">
        <v>0</v>
      </c>
      <c r="AY78">
        <v>2.1139000000000001</v>
      </c>
      <c r="AZ78">
        <v>2.3506580000000001</v>
      </c>
      <c r="BA78">
        <v>1.6979089999999999</v>
      </c>
      <c r="BB78">
        <v>1.347745</v>
      </c>
      <c r="BC78">
        <v>70.260000000000005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2703.223176</v>
      </c>
    </row>
    <row r="79" spans="1:117">
      <c r="A79" t="s">
        <v>121</v>
      </c>
      <c r="B79">
        <v>0</v>
      </c>
      <c r="C79">
        <v>0</v>
      </c>
      <c r="D79">
        <v>10.285876999999999</v>
      </c>
      <c r="E79">
        <v>0</v>
      </c>
      <c r="F79">
        <v>12.571153000000001</v>
      </c>
      <c r="G79">
        <v>5.8028130000000004</v>
      </c>
      <c r="H79">
        <v>0</v>
      </c>
      <c r="I79">
        <v>0</v>
      </c>
      <c r="J79">
        <v>19.353999999999999</v>
      </c>
      <c r="K79">
        <v>365.15949699999999</v>
      </c>
      <c r="L79">
        <v>401.704657</v>
      </c>
      <c r="M79">
        <v>90.274411000000001</v>
      </c>
      <c r="N79">
        <v>115.727243</v>
      </c>
      <c r="O79">
        <v>121.24825300000001</v>
      </c>
      <c r="P79">
        <v>137.4134</v>
      </c>
      <c r="Q79">
        <v>16.0045</v>
      </c>
      <c r="R79">
        <v>41.323112000000002</v>
      </c>
      <c r="S79">
        <v>21.307496</v>
      </c>
      <c r="T79">
        <v>0.78383700000000001</v>
      </c>
      <c r="U79">
        <v>405.24372899999997</v>
      </c>
      <c r="V79">
        <v>12.384141</v>
      </c>
      <c r="W79">
        <v>39.942785000000001</v>
      </c>
      <c r="X79">
        <v>142.75074900000001</v>
      </c>
      <c r="Y79">
        <v>0</v>
      </c>
      <c r="Z79">
        <v>19.026337000000002</v>
      </c>
      <c r="AA79">
        <v>40.786696999999997</v>
      </c>
      <c r="AB79">
        <v>42.371208000000003</v>
      </c>
      <c r="AC79">
        <v>31.111841999999999</v>
      </c>
      <c r="AD79">
        <v>37.135857000000001</v>
      </c>
      <c r="AE79">
        <v>50.308022000000001</v>
      </c>
      <c r="AF79">
        <v>16.939312000000001</v>
      </c>
      <c r="AG79">
        <v>40.100403</v>
      </c>
      <c r="AH79">
        <v>154.84910099999999</v>
      </c>
      <c r="AI79">
        <v>66.580196999999998</v>
      </c>
      <c r="AJ79">
        <v>0</v>
      </c>
      <c r="AK79">
        <v>53.274796000000002</v>
      </c>
      <c r="AL79">
        <v>82.198566999999997</v>
      </c>
      <c r="AM79">
        <v>16.053045000000001</v>
      </c>
      <c r="AN79">
        <v>1.0533980000000001</v>
      </c>
      <c r="AO79">
        <v>18.492747000000001</v>
      </c>
      <c r="AP79">
        <v>8.6773659999999992</v>
      </c>
      <c r="AQ79">
        <v>25.034071000000001</v>
      </c>
      <c r="AR79">
        <v>50.212018</v>
      </c>
      <c r="AS79">
        <v>32.779383000000003</v>
      </c>
      <c r="AT79">
        <v>15.952534</v>
      </c>
      <c r="AU79">
        <v>0</v>
      </c>
      <c r="AV79">
        <v>0</v>
      </c>
      <c r="AW79">
        <v>0</v>
      </c>
      <c r="AX79">
        <v>0</v>
      </c>
      <c r="AY79">
        <v>2.165146</v>
      </c>
      <c r="AZ79">
        <v>2.3506580000000001</v>
      </c>
      <c r="BA79">
        <v>1.6979089999999999</v>
      </c>
      <c r="BB79">
        <v>1.347745</v>
      </c>
      <c r="BC79">
        <v>71.430000000000007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2841.2100119999996</v>
      </c>
    </row>
    <row r="80" spans="1:117">
      <c r="A80" t="s">
        <v>122</v>
      </c>
      <c r="B80">
        <v>0</v>
      </c>
      <c r="C80">
        <v>0</v>
      </c>
      <c r="D80">
        <v>10.285876999999999</v>
      </c>
      <c r="E80">
        <v>0</v>
      </c>
      <c r="F80">
        <v>12.571153000000001</v>
      </c>
      <c r="G80">
        <v>5.8028130000000004</v>
      </c>
      <c r="H80">
        <v>0</v>
      </c>
      <c r="I80">
        <v>0</v>
      </c>
      <c r="J80">
        <v>19.353999999999999</v>
      </c>
      <c r="K80">
        <v>357.619148</v>
      </c>
      <c r="L80">
        <v>401.704657</v>
      </c>
      <c r="M80">
        <v>90.274411000000001</v>
      </c>
      <c r="N80">
        <v>115.727243</v>
      </c>
      <c r="O80">
        <v>121.24825300000001</v>
      </c>
      <c r="P80">
        <v>137.4134</v>
      </c>
      <c r="Q80">
        <v>16.0045</v>
      </c>
      <c r="R80">
        <v>41.323112000000002</v>
      </c>
      <c r="S80">
        <v>21.307496</v>
      </c>
      <c r="T80">
        <v>0.78383700000000001</v>
      </c>
      <c r="U80">
        <v>405.24372899999997</v>
      </c>
      <c r="V80">
        <v>12.384141</v>
      </c>
      <c r="W80">
        <v>39.942785000000001</v>
      </c>
      <c r="X80">
        <v>142.75074900000001</v>
      </c>
      <c r="Y80">
        <v>0</v>
      </c>
      <c r="Z80">
        <v>19.026337000000002</v>
      </c>
      <c r="AA80">
        <v>40.786696999999997</v>
      </c>
      <c r="AB80">
        <v>42.371208000000003</v>
      </c>
      <c r="AC80">
        <v>31.111841999999999</v>
      </c>
      <c r="AD80">
        <v>37.135857000000001</v>
      </c>
      <c r="AE80">
        <v>50.308022000000001</v>
      </c>
      <c r="AF80">
        <v>16.939312000000001</v>
      </c>
      <c r="AG80">
        <v>40.100403</v>
      </c>
      <c r="AH80">
        <v>154.84910099999999</v>
      </c>
      <c r="AI80">
        <v>66.580196999999998</v>
      </c>
      <c r="AJ80">
        <v>0</v>
      </c>
      <c r="AK80">
        <v>53.274796000000002</v>
      </c>
      <c r="AL80">
        <v>82.198566999999997</v>
      </c>
      <c r="AM80">
        <v>16.053045000000001</v>
      </c>
      <c r="AN80">
        <v>1.0533980000000001</v>
      </c>
      <c r="AO80">
        <v>18.492747000000001</v>
      </c>
      <c r="AP80">
        <v>8.6773659999999992</v>
      </c>
      <c r="AQ80">
        <v>25.034071000000001</v>
      </c>
      <c r="AR80">
        <v>50.212018</v>
      </c>
      <c r="AS80">
        <v>32.779383000000003</v>
      </c>
      <c r="AT80">
        <v>15.952534</v>
      </c>
      <c r="AU80">
        <v>0</v>
      </c>
      <c r="AV80">
        <v>0</v>
      </c>
      <c r="AW80">
        <v>0</v>
      </c>
      <c r="AX80">
        <v>0</v>
      </c>
      <c r="AY80">
        <v>2.165146</v>
      </c>
      <c r="AZ80">
        <v>2.3506580000000001</v>
      </c>
      <c r="BA80">
        <v>1.6979089999999999</v>
      </c>
      <c r="BB80">
        <v>1.347745</v>
      </c>
      <c r="BC80">
        <v>71.430000000000007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2833.6696629999997</v>
      </c>
    </row>
    <row r="81" spans="1:117">
      <c r="A81" t="s">
        <v>123</v>
      </c>
      <c r="B81">
        <v>0</v>
      </c>
      <c r="C81">
        <v>0</v>
      </c>
      <c r="D81">
        <v>10.285876999999999</v>
      </c>
      <c r="E81">
        <v>0</v>
      </c>
      <c r="F81">
        <v>12.571153000000001</v>
      </c>
      <c r="G81">
        <v>5.8028130000000004</v>
      </c>
      <c r="H81">
        <v>0</v>
      </c>
      <c r="I81">
        <v>0</v>
      </c>
      <c r="J81">
        <v>19.353999999999999</v>
      </c>
      <c r="K81">
        <v>424.47197599999998</v>
      </c>
      <c r="L81">
        <v>424.42940700000003</v>
      </c>
      <c r="M81">
        <v>90.274411000000001</v>
      </c>
      <c r="N81">
        <v>115.727243</v>
      </c>
      <c r="O81">
        <v>121.24825300000001</v>
      </c>
      <c r="P81">
        <v>137.4134</v>
      </c>
      <c r="Q81">
        <v>19.719667000000001</v>
      </c>
      <c r="R81">
        <v>41.659484999999997</v>
      </c>
      <c r="S81">
        <v>24.427655000000001</v>
      </c>
      <c r="T81">
        <v>0.78383700000000001</v>
      </c>
      <c r="U81">
        <v>405.24372899999997</v>
      </c>
      <c r="V81">
        <v>12.384141</v>
      </c>
      <c r="W81">
        <v>39.942785000000001</v>
      </c>
      <c r="X81">
        <v>142.75074900000001</v>
      </c>
      <c r="Y81">
        <v>0</v>
      </c>
      <c r="Z81">
        <v>19.026337000000002</v>
      </c>
      <c r="AA81">
        <v>40.786696999999997</v>
      </c>
      <c r="AB81">
        <v>42.371208000000003</v>
      </c>
      <c r="AC81">
        <v>31.111841999999999</v>
      </c>
      <c r="AD81">
        <v>37.135857000000001</v>
      </c>
      <c r="AE81">
        <v>50.308022000000001</v>
      </c>
      <c r="AF81">
        <v>16.939312000000001</v>
      </c>
      <c r="AG81">
        <v>40.100403</v>
      </c>
      <c r="AH81">
        <v>154.84910099999999</v>
      </c>
      <c r="AI81">
        <v>66.580196999999998</v>
      </c>
      <c r="AJ81">
        <v>0</v>
      </c>
      <c r="AK81">
        <v>53.274796000000002</v>
      </c>
      <c r="AL81">
        <v>77.588251</v>
      </c>
      <c r="AM81">
        <v>16.053045000000001</v>
      </c>
      <c r="AN81">
        <v>1.0533980000000001</v>
      </c>
      <c r="AO81">
        <v>18.492747000000001</v>
      </c>
      <c r="AP81">
        <v>8.6773659999999992</v>
      </c>
      <c r="AQ81">
        <v>25.034071000000001</v>
      </c>
      <c r="AR81">
        <v>45.938654</v>
      </c>
      <c r="AS81">
        <v>32.779383000000003</v>
      </c>
      <c r="AT81">
        <v>15.952534</v>
      </c>
      <c r="AU81">
        <v>0</v>
      </c>
      <c r="AV81">
        <v>0</v>
      </c>
      <c r="AW81">
        <v>0</v>
      </c>
      <c r="AX81">
        <v>0</v>
      </c>
      <c r="AY81">
        <v>2.165146</v>
      </c>
      <c r="AZ81">
        <v>2.3506580000000001</v>
      </c>
      <c r="BA81">
        <v>1.6979089999999999</v>
      </c>
      <c r="BB81">
        <v>1.347745</v>
      </c>
      <c r="BC81">
        <v>48.38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2898.485259999999</v>
      </c>
    </row>
    <row r="82" spans="1:117">
      <c r="A82" t="s">
        <v>124</v>
      </c>
      <c r="B82">
        <v>0</v>
      </c>
      <c r="C82">
        <v>0</v>
      </c>
      <c r="D82">
        <v>10.285876999999999</v>
      </c>
      <c r="E82">
        <v>0</v>
      </c>
      <c r="F82">
        <v>12.900171</v>
      </c>
      <c r="G82">
        <v>5.8028130000000004</v>
      </c>
      <c r="H82">
        <v>0</v>
      </c>
      <c r="I82">
        <v>0</v>
      </c>
      <c r="J82">
        <v>19.353999999999999</v>
      </c>
      <c r="K82">
        <v>507.64506599999999</v>
      </c>
      <c r="L82">
        <v>424.42940700000003</v>
      </c>
      <c r="M82">
        <v>90.274411000000001</v>
      </c>
      <c r="N82">
        <v>115.727243</v>
      </c>
      <c r="O82">
        <v>121.24825300000001</v>
      </c>
      <c r="P82">
        <v>137.4134</v>
      </c>
      <c r="Q82">
        <v>20.084613999999998</v>
      </c>
      <c r="R82">
        <v>41.659484999999997</v>
      </c>
      <c r="S82">
        <v>25.854801999999999</v>
      </c>
      <c r="T82">
        <v>0.78383700000000001</v>
      </c>
      <c r="U82">
        <v>405.24372899999997</v>
      </c>
      <c r="V82">
        <v>12.384141</v>
      </c>
      <c r="W82">
        <v>39.942785000000001</v>
      </c>
      <c r="X82">
        <v>142.75074900000001</v>
      </c>
      <c r="Y82">
        <v>0</v>
      </c>
      <c r="Z82">
        <v>19.026337000000002</v>
      </c>
      <c r="AA82">
        <v>40.786696999999997</v>
      </c>
      <c r="AB82">
        <v>42.371208000000003</v>
      </c>
      <c r="AC82">
        <v>31.111841999999999</v>
      </c>
      <c r="AD82">
        <v>37.135857000000001</v>
      </c>
      <c r="AE82">
        <v>50.308022000000001</v>
      </c>
      <c r="AF82">
        <v>16.939312000000001</v>
      </c>
      <c r="AG82">
        <v>40.100403</v>
      </c>
      <c r="AH82">
        <v>154.84910099999999</v>
      </c>
      <c r="AI82">
        <v>66.580196999999998</v>
      </c>
      <c r="AJ82">
        <v>0</v>
      </c>
      <c r="AK82">
        <v>53.274796000000002</v>
      </c>
      <c r="AL82">
        <v>77.588251</v>
      </c>
      <c r="AM82">
        <v>16.053045000000001</v>
      </c>
      <c r="AN82">
        <v>1.0533980000000001</v>
      </c>
      <c r="AO82">
        <v>21.110181999999998</v>
      </c>
      <c r="AP82">
        <v>8.6773659999999992</v>
      </c>
      <c r="AQ82">
        <v>25.034071000000001</v>
      </c>
      <c r="AR82">
        <v>45.938654</v>
      </c>
      <c r="AS82">
        <v>32.779383000000003</v>
      </c>
      <c r="AT82">
        <v>15.952534</v>
      </c>
      <c r="AU82">
        <v>0</v>
      </c>
      <c r="AV82">
        <v>0</v>
      </c>
      <c r="AW82">
        <v>0</v>
      </c>
      <c r="AX82">
        <v>0</v>
      </c>
      <c r="AY82">
        <v>2.165146</v>
      </c>
      <c r="AZ82">
        <v>2.3506580000000001</v>
      </c>
      <c r="BA82">
        <v>1.6979089999999999</v>
      </c>
      <c r="BB82">
        <v>1.347745</v>
      </c>
      <c r="BC82">
        <v>48.38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2986.3968970000001</v>
      </c>
    </row>
    <row r="83" spans="1:117">
      <c r="A83" t="s">
        <v>125</v>
      </c>
      <c r="B83">
        <v>0</v>
      </c>
      <c r="C83">
        <v>0</v>
      </c>
      <c r="D83">
        <v>10.285876999999999</v>
      </c>
      <c r="E83">
        <v>0</v>
      </c>
      <c r="F83">
        <v>1.3362350000000001</v>
      </c>
      <c r="G83">
        <v>5.8028130000000004</v>
      </c>
      <c r="H83">
        <v>0</v>
      </c>
      <c r="I83">
        <v>0</v>
      </c>
      <c r="J83">
        <v>19.353999999999999</v>
      </c>
      <c r="K83">
        <v>536.67606599999999</v>
      </c>
      <c r="L83">
        <v>424.42940700000003</v>
      </c>
      <c r="M83">
        <v>90.274411000000001</v>
      </c>
      <c r="N83">
        <v>115.727243</v>
      </c>
      <c r="O83">
        <v>121.24825300000001</v>
      </c>
      <c r="P83">
        <v>137.4134</v>
      </c>
      <c r="Q83">
        <v>20.084613999999998</v>
      </c>
      <c r="R83">
        <v>41.659484999999997</v>
      </c>
      <c r="S83">
        <v>25.854801999999999</v>
      </c>
      <c r="T83">
        <v>0.78383700000000001</v>
      </c>
      <c r="U83">
        <v>405.24372899999997</v>
      </c>
      <c r="V83">
        <v>12.384141</v>
      </c>
      <c r="W83">
        <v>39.942785000000001</v>
      </c>
      <c r="X83">
        <v>142.75074900000001</v>
      </c>
      <c r="Y83">
        <v>0</v>
      </c>
      <c r="Z83">
        <v>19.026337000000002</v>
      </c>
      <c r="AA83">
        <v>40.786696999999997</v>
      </c>
      <c r="AB83">
        <v>42.371208000000003</v>
      </c>
      <c r="AC83">
        <v>31.111841999999999</v>
      </c>
      <c r="AD83">
        <v>37.135857000000001</v>
      </c>
      <c r="AE83">
        <v>50.308022000000001</v>
      </c>
      <c r="AF83">
        <v>16.939312000000001</v>
      </c>
      <c r="AG83">
        <v>40.100403</v>
      </c>
      <c r="AH83">
        <v>154.84910099999999</v>
      </c>
      <c r="AI83">
        <v>66.580196999999998</v>
      </c>
      <c r="AJ83">
        <v>0</v>
      </c>
      <c r="AK83">
        <v>53.274796000000002</v>
      </c>
      <c r="AL83">
        <v>77.588251</v>
      </c>
      <c r="AM83">
        <v>16.053045000000001</v>
      </c>
      <c r="AN83">
        <v>1.0533980000000001</v>
      </c>
      <c r="AO83">
        <v>21.110181999999998</v>
      </c>
      <c r="AP83">
        <v>8.6773659999999992</v>
      </c>
      <c r="AQ83">
        <v>25.034071000000001</v>
      </c>
      <c r="AR83">
        <v>45.938654</v>
      </c>
      <c r="AS83">
        <v>32.779383000000003</v>
      </c>
      <c r="AT83">
        <v>15.952534</v>
      </c>
      <c r="AU83">
        <v>0</v>
      </c>
      <c r="AV83">
        <v>0</v>
      </c>
      <c r="AW83">
        <v>0</v>
      </c>
      <c r="AX83">
        <v>0</v>
      </c>
      <c r="AY83">
        <v>2.165146</v>
      </c>
      <c r="AZ83">
        <v>2.3506580000000001</v>
      </c>
      <c r="BA83">
        <v>1.6979089999999999</v>
      </c>
      <c r="BB83">
        <v>1.347745</v>
      </c>
      <c r="BC83">
        <v>48.38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3003.8639609999996</v>
      </c>
    </row>
    <row r="84" spans="1:117">
      <c r="A84" t="s">
        <v>126</v>
      </c>
      <c r="B84">
        <v>0</v>
      </c>
      <c r="C84">
        <v>0</v>
      </c>
      <c r="D84">
        <v>10.285876999999999</v>
      </c>
      <c r="E84">
        <v>0</v>
      </c>
      <c r="F84">
        <v>0</v>
      </c>
      <c r="G84">
        <v>5.8028130000000004</v>
      </c>
      <c r="H84">
        <v>0</v>
      </c>
      <c r="I84">
        <v>0</v>
      </c>
      <c r="J84">
        <v>19.353999999999999</v>
      </c>
      <c r="K84">
        <v>575.38406599999996</v>
      </c>
      <c r="L84">
        <v>424.42940700000003</v>
      </c>
      <c r="M84">
        <v>90.274411000000001</v>
      </c>
      <c r="N84">
        <v>115.727243</v>
      </c>
      <c r="O84">
        <v>121.24825300000001</v>
      </c>
      <c r="P84">
        <v>137.4134</v>
      </c>
      <c r="Q84">
        <v>20.084613999999998</v>
      </c>
      <c r="R84">
        <v>41.659484999999997</v>
      </c>
      <c r="S84">
        <v>25.854801999999999</v>
      </c>
      <c r="T84">
        <v>0.78383700000000001</v>
      </c>
      <c r="U84">
        <v>405.24372899999997</v>
      </c>
      <c r="V84">
        <v>12.384141</v>
      </c>
      <c r="W84">
        <v>39.942785000000001</v>
      </c>
      <c r="X84">
        <v>142.75074900000001</v>
      </c>
      <c r="Y84">
        <v>0</v>
      </c>
      <c r="Z84">
        <v>19.026337000000002</v>
      </c>
      <c r="AA84">
        <v>40.786696999999997</v>
      </c>
      <c r="AB84">
        <v>42.371208000000003</v>
      </c>
      <c r="AC84">
        <v>31.111841999999999</v>
      </c>
      <c r="AD84">
        <v>37.135857000000001</v>
      </c>
      <c r="AE84">
        <v>50.308022000000001</v>
      </c>
      <c r="AF84">
        <v>16.939312000000001</v>
      </c>
      <c r="AG84">
        <v>40.100403</v>
      </c>
      <c r="AH84">
        <v>154.84910099999999</v>
      </c>
      <c r="AI84">
        <v>66.580196999999998</v>
      </c>
      <c r="AJ84">
        <v>0</v>
      </c>
      <c r="AK84">
        <v>53.274796000000002</v>
      </c>
      <c r="AL84">
        <v>77.588251</v>
      </c>
      <c r="AM84">
        <v>16.053045000000001</v>
      </c>
      <c r="AN84">
        <v>1.0533980000000001</v>
      </c>
      <c r="AO84">
        <v>21.110181999999998</v>
      </c>
      <c r="AP84">
        <v>8.6773659999999992</v>
      </c>
      <c r="AQ84">
        <v>25.034071000000001</v>
      </c>
      <c r="AR84">
        <v>45.938654</v>
      </c>
      <c r="AS84">
        <v>32.779383000000003</v>
      </c>
      <c r="AT84">
        <v>15.952534</v>
      </c>
      <c r="AU84">
        <v>0</v>
      </c>
      <c r="AV84">
        <v>0</v>
      </c>
      <c r="AW84">
        <v>0</v>
      </c>
      <c r="AX84">
        <v>0</v>
      </c>
      <c r="AY84">
        <v>2.165146</v>
      </c>
      <c r="AZ84">
        <v>2.3506580000000001</v>
      </c>
      <c r="BA84">
        <v>1.6979089999999999</v>
      </c>
      <c r="BB84">
        <v>1.347745</v>
      </c>
      <c r="BC84">
        <v>48.38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3041.2357259999994</v>
      </c>
    </row>
    <row r="85" spans="1:117">
      <c r="A85" t="s">
        <v>127</v>
      </c>
      <c r="B85">
        <v>0</v>
      </c>
      <c r="C85">
        <v>0</v>
      </c>
      <c r="D85">
        <v>10.285876999999999</v>
      </c>
      <c r="E85">
        <v>0</v>
      </c>
      <c r="F85">
        <v>0</v>
      </c>
      <c r="G85">
        <v>5.8028130000000004</v>
      </c>
      <c r="H85">
        <v>0</v>
      </c>
      <c r="I85">
        <v>0</v>
      </c>
      <c r="J85">
        <v>19.353999999999999</v>
      </c>
      <c r="K85">
        <v>623.76906599999995</v>
      </c>
      <c r="L85">
        <v>424.42940700000003</v>
      </c>
      <c r="M85">
        <v>90.274411000000001</v>
      </c>
      <c r="N85">
        <v>115.727243</v>
      </c>
      <c r="O85">
        <v>121.24825300000001</v>
      </c>
      <c r="P85">
        <v>137.4134</v>
      </c>
      <c r="Q85">
        <v>20.084613999999998</v>
      </c>
      <c r="R85">
        <v>41.659484999999997</v>
      </c>
      <c r="S85">
        <v>25.854801999999999</v>
      </c>
      <c r="T85">
        <v>0.78383700000000001</v>
      </c>
      <c r="U85">
        <v>405.24372899999997</v>
      </c>
      <c r="V85">
        <v>12.384141</v>
      </c>
      <c r="W85">
        <v>39.942785000000001</v>
      </c>
      <c r="X85">
        <v>142.75074900000001</v>
      </c>
      <c r="Y85">
        <v>0</v>
      </c>
      <c r="Z85">
        <v>19.026337000000002</v>
      </c>
      <c r="AA85">
        <v>40.786696999999997</v>
      </c>
      <c r="AB85">
        <v>42.371208000000003</v>
      </c>
      <c r="AC85">
        <v>31.111841999999999</v>
      </c>
      <c r="AD85">
        <v>37.135857000000001</v>
      </c>
      <c r="AE85">
        <v>50.308022000000001</v>
      </c>
      <c r="AF85">
        <v>16.939312000000001</v>
      </c>
      <c r="AG85">
        <v>40.100403</v>
      </c>
      <c r="AH85">
        <v>154.84910099999999</v>
      </c>
      <c r="AI85">
        <v>16.645049</v>
      </c>
      <c r="AJ85">
        <v>0</v>
      </c>
      <c r="AK85">
        <v>53.274796000000002</v>
      </c>
      <c r="AL85">
        <v>77.588251</v>
      </c>
      <c r="AM85">
        <v>16.053045000000001</v>
      </c>
      <c r="AN85">
        <v>1.0533980000000001</v>
      </c>
      <c r="AO85">
        <v>21.110181999999998</v>
      </c>
      <c r="AP85">
        <v>8.6773659999999992</v>
      </c>
      <c r="AQ85">
        <v>25.034071000000001</v>
      </c>
      <c r="AR85">
        <v>45.938654</v>
      </c>
      <c r="AS85">
        <v>32.779383000000003</v>
      </c>
      <c r="AT85">
        <v>15.952534</v>
      </c>
      <c r="AU85">
        <v>0</v>
      </c>
      <c r="AV85">
        <v>0</v>
      </c>
      <c r="AW85">
        <v>0</v>
      </c>
      <c r="AX85">
        <v>0</v>
      </c>
      <c r="AY85">
        <v>2.165146</v>
      </c>
      <c r="AZ85">
        <v>2.3506580000000001</v>
      </c>
      <c r="BA85">
        <v>1.6979089999999999</v>
      </c>
      <c r="BB85">
        <v>1.347745</v>
      </c>
      <c r="BC85">
        <v>48.38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3039.6855780000001</v>
      </c>
    </row>
    <row r="86" spans="1:117">
      <c r="A86" t="s">
        <v>128</v>
      </c>
      <c r="B86">
        <v>0</v>
      </c>
      <c r="C86">
        <v>0</v>
      </c>
      <c r="D86">
        <v>10.285876999999999</v>
      </c>
      <c r="E86">
        <v>0</v>
      </c>
      <c r="F86">
        <v>0</v>
      </c>
      <c r="G86">
        <v>5.8028130000000004</v>
      </c>
      <c r="H86">
        <v>0</v>
      </c>
      <c r="I86">
        <v>0</v>
      </c>
      <c r="J86">
        <v>19.353999999999999</v>
      </c>
      <c r="K86">
        <v>666.01857099999995</v>
      </c>
      <c r="L86">
        <v>424.42940700000003</v>
      </c>
      <c r="M86">
        <v>90.274411000000001</v>
      </c>
      <c r="N86">
        <v>115.727243</v>
      </c>
      <c r="O86">
        <v>121.24825300000001</v>
      </c>
      <c r="P86">
        <v>137.4134</v>
      </c>
      <c r="Q86">
        <v>20.084613999999998</v>
      </c>
      <c r="R86">
        <v>41.659484999999997</v>
      </c>
      <c r="S86">
        <v>25.854801999999999</v>
      </c>
      <c r="T86">
        <v>0.78383700000000001</v>
      </c>
      <c r="U86">
        <v>405.24372899999997</v>
      </c>
      <c r="V86">
        <v>12.384141</v>
      </c>
      <c r="W86">
        <v>39.942785000000001</v>
      </c>
      <c r="X86">
        <v>142.75074900000001</v>
      </c>
      <c r="Y86">
        <v>0</v>
      </c>
      <c r="Z86">
        <v>6.3421120000000002</v>
      </c>
      <c r="AA86">
        <v>40.786696999999997</v>
      </c>
      <c r="AB86">
        <v>40.512340999999999</v>
      </c>
      <c r="AC86">
        <v>29.586065999999999</v>
      </c>
      <c r="AD86">
        <v>37.135857000000001</v>
      </c>
      <c r="AE86">
        <v>50.308022000000001</v>
      </c>
      <c r="AF86">
        <v>16.939312000000001</v>
      </c>
      <c r="AG86">
        <v>40.100403</v>
      </c>
      <c r="AH86">
        <v>154.84910099999999</v>
      </c>
      <c r="AI86">
        <v>15.551277000000001</v>
      </c>
      <c r="AJ86">
        <v>0</v>
      </c>
      <c r="AK86">
        <v>53.274796000000002</v>
      </c>
      <c r="AL86">
        <v>77.588251</v>
      </c>
      <c r="AM86">
        <v>16.053045000000001</v>
      </c>
      <c r="AN86">
        <v>1.0533980000000001</v>
      </c>
      <c r="AO86">
        <v>21.110181999999998</v>
      </c>
      <c r="AP86">
        <v>8.6773659999999992</v>
      </c>
      <c r="AQ86">
        <v>25.034071000000001</v>
      </c>
      <c r="AR86">
        <v>45.938654</v>
      </c>
      <c r="AS86">
        <v>32.779383000000003</v>
      </c>
      <c r="AT86">
        <v>15.952534</v>
      </c>
      <c r="AU86">
        <v>0</v>
      </c>
      <c r="AV86">
        <v>0</v>
      </c>
      <c r="AW86">
        <v>0</v>
      </c>
      <c r="AX86">
        <v>0</v>
      </c>
      <c r="AY86">
        <v>2.1139000000000001</v>
      </c>
      <c r="AZ86">
        <v>2.3506580000000001</v>
      </c>
      <c r="BA86">
        <v>1.6979089999999999</v>
      </c>
      <c r="BB86">
        <v>1.347745</v>
      </c>
      <c r="BC86">
        <v>48.38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3064.7211969999998</v>
      </c>
    </row>
    <row r="87" spans="1:117">
      <c r="A87" t="s">
        <v>129</v>
      </c>
      <c r="B87">
        <v>0</v>
      </c>
      <c r="C87">
        <v>0</v>
      </c>
      <c r="D87">
        <v>10.285876999999999</v>
      </c>
      <c r="E87">
        <v>0</v>
      </c>
      <c r="F87">
        <v>0</v>
      </c>
      <c r="G87">
        <v>5.8028130000000004</v>
      </c>
      <c r="H87">
        <v>0</v>
      </c>
      <c r="I87">
        <v>0</v>
      </c>
      <c r="J87">
        <v>19.353999999999999</v>
      </c>
      <c r="K87">
        <v>666.01857099999995</v>
      </c>
      <c r="L87">
        <v>467.03089</v>
      </c>
      <c r="M87">
        <v>90.274411000000001</v>
      </c>
      <c r="N87">
        <v>115.727243</v>
      </c>
      <c r="O87">
        <v>121.24825300000001</v>
      </c>
      <c r="P87">
        <v>137.4134</v>
      </c>
      <c r="Q87">
        <v>20.084613999999998</v>
      </c>
      <c r="R87">
        <v>41.659484999999997</v>
      </c>
      <c r="S87">
        <v>25.854801999999999</v>
      </c>
      <c r="T87">
        <v>0.78383700000000001</v>
      </c>
      <c r="U87">
        <v>405.24372899999997</v>
      </c>
      <c r="V87">
        <v>12.384141</v>
      </c>
      <c r="W87">
        <v>39.942785000000001</v>
      </c>
      <c r="X87">
        <v>142.75074900000001</v>
      </c>
      <c r="Y87">
        <v>0</v>
      </c>
      <c r="Z87">
        <v>6.3421120000000002</v>
      </c>
      <c r="AA87">
        <v>40.786696999999997</v>
      </c>
      <c r="AB87">
        <v>40.512340999999999</v>
      </c>
      <c r="AC87">
        <v>29.586065999999999</v>
      </c>
      <c r="AD87">
        <v>37.135857000000001</v>
      </c>
      <c r="AE87">
        <v>50.308022000000001</v>
      </c>
      <c r="AF87">
        <v>16.939312000000001</v>
      </c>
      <c r="AG87">
        <v>40.100403</v>
      </c>
      <c r="AH87">
        <v>154.84910099999999</v>
      </c>
      <c r="AI87">
        <v>15.551277000000001</v>
      </c>
      <c r="AJ87">
        <v>0</v>
      </c>
      <c r="AK87">
        <v>53.274796000000002</v>
      </c>
      <c r="AL87">
        <v>77.588251</v>
      </c>
      <c r="AM87">
        <v>16.053045000000001</v>
      </c>
      <c r="AN87">
        <v>1.0533980000000001</v>
      </c>
      <c r="AO87">
        <v>17.070228</v>
      </c>
      <c r="AP87">
        <v>8.6773659999999992</v>
      </c>
      <c r="AQ87">
        <v>25.034071000000001</v>
      </c>
      <c r="AR87">
        <v>45.938654</v>
      </c>
      <c r="AS87">
        <v>32.779383000000003</v>
      </c>
      <c r="AT87">
        <v>15.952534</v>
      </c>
      <c r="AU87">
        <v>0</v>
      </c>
      <c r="AV87">
        <v>0</v>
      </c>
      <c r="AW87">
        <v>0</v>
      </c>
      <c r="AX87">
        <v>0</v>
      </c>
      <c r="AY87">
        <v>2.1139000000000001</v>
      </c>
      <c r="AZ87">
        <v>2.3506580000000001</v>
      </c>
      <c r="BA87">
        <v>1.6979089999999999</v>
      </c>
      <c r="BB87">
        <v>1.347745</v>
      </c>
      <c r="BC87">
        <v>48.38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3103.2827259999999</v>
      </c>
    </row>
    <row r="88" spans="1:117">
      <c r="A88" t="s">
        <v>130</v>
      </c>
      <c r="B88">
        <v>0</v>
      </c>
      <c r="C88">
        <v>0</v>
      </c>
      <c r="D88">
        <v>10.285876999999999</v>
      </c>
      <c r="E88">
        <v>0</v>
      </c>
      <c r="F88">
        <v>0</v>
      </c>
      <c r="G88">
        <v>5.8028130000000004</v>
      </c>
      <c r="H88">
        <v>0</v>
      </c>
      <c r="I88">
        <v>0</v>
      </c>
      <c r="J88">
        <v>19.353999999999999</v>
      </c>
      <c r="K88">
        <v>666.01857099999995</v>
      </c>
      <c r="L88">
        <v>467.03089</v>
      </c>
      <c r="M88">
        <v>90.274411000000001</v>
      </c>
      <c r="N88">
        <v>115.727243</v>
      </c>
      <c r="O88">
        <v>121.24825300000001</v>
      </c>
      <c r="P88">
        <v>137.4134</v>
      </c>
      <c r="Q88">
        <v>20.084613999999998</v>
      </c>
      <c r="R88">
        <v>41.659484999999997</v>
      </c>
      <c r="S88">
        <v>25.854801999999999</v>
      </c>
      <c r="T88">
        <v>0.78383700000000001</v>
      </c>
      <c r="U88">
        <v>405.24372899999997</v>
      </c>
      <c r="V88">
        <v>12.384141</v>
      </c>
      <c r="W88">
        <v>39.942785000000001</v>
      </c>
      <c r="X88">
        <v>142.75074900000001</v>
      </c>
      <c r="Y88">
        <v>0</v>
      </c>
      <c r="Z88">
        <v>6.3421120000000002</v>
      </c>
      <c r="AA88">
        <v>40.786696999999997</v>
      </c>
      <c r="AB88">
        <v>40.512340999999999</v>
      </c>
      <c r="AC88">
        <v>29.586065999999999</v>
      </c>
      <c r="AD88">
        <v>37.135857000000001</v>
      </c>
      <c r="AE88">
        <v>50.308022000000001</v>
      </c>
      <c r="AF88">
        <v>16.939312000000001</v>
      </c>
      <c r="AG88">
        <v>40.100403</v>
      </c>
      <c r="AH88">
        <v>154.84910099999999</v>
      </c>
      <c r="AI88">
        <v>3.2398500000000001</v>
      </c>
      <c r="AJ88">
        <v>0</v>
      </c>
      <c r="AK88">
        <v>53.274796000000002</v>
      </c>
      <c r="AL88">
        <v>77.588251</v>
      </c>
      <c r="AM88">
        <v>16.053045000000001</v>
      </c>
      <c r="AN88">
        <v>1.0533980000000001</v>
      </c>
      <c r="AO88">
        <v>17.070228</v>
      </c>
      <c r="AP88">
        <v>8.6773659999999992</v>
      </c>
      <c r="AQ88">
        <v>25.034071000000001</v>
      </c>
      <c r="AR88">
        <v>45.938654</v>
      </c>
      <c r="AS88">
        <v>32.779383000000003</v>
      </c>
      <c r="AT88">
        <v>15.952534</v>
      </c>
      <c r="AU88">
        <v>0</v>
      </c>
      <c r="AV88">
        <v>0</v>
      </c>
      <c r="AW88">
        <v>0</v>
      </c>
      <c r="AX88">
        <v>0</v>
      </c>
      <c r="AY88">
        <v>2.1139000000000001</v>
      </c>
      <c r="AZ88">
        <v>2.3506580000000001</v>
      </c>
      <c r="BA88">
        <v>1.6979089999999999</v>
      </c>
      <c r="BB88">
        <v>1.347745</v>
      </c>
      <c r="BC88">
        <v>48.38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3090.9712989999998</v>
      </c>
    </row>
    <row r="89" spans="1:117">
      <c r="A89" t="s">
        <v>131</v>
      </c>
      <c r="B89">
        <v>0</v>
      </c>
      <c r="C89">
        <v>0</v>
      </c>
      <c r="D89">
        <v>10.285876999999999</v>
      </c>
      <c r="E89">
        <v>0</v>
      </c>
      <c r="F89">
        <v>0</v>
      </c>
      <c r="G89">
        <v>5.8028130000000004</v>
      </c>
      <c r="H89">
        <v>0</v>
      </c>
      <c r="I89">
        <v>0</v>
      </c>
      <c r="J89">
        <v>19.353999999999999</v>
      </c>
      <c r="K89">
        <v>666.01857099999995</v>
      </c>
      <c r="L89">
        <v>488.37846200000001</v>
      </c>
      <c r="M89">
        <v>90.274411000000001</v>
      </c>
      <c r="N89">
        <v>115.727243</v>
      </c>
      <c r="O89">
        <v>121.24825300000001</v>
      </c>
      <c r="P89">
        <v>137.4134</v>
      </c>
      <c r="Q89">
        <v>20.084613999999998</v>
      </c>
      <c r="R89">
        <v>41.659484999999997</v>
      </c>
      <c r="S89">
        <v>25.854801999999999</v>
      </c>
      <c r="T89">
        <v>0.78383700000000001</v>
      </c>
      <c r="U89">
        <v>405.24372899999997</v>
      </c>
      <c r="V89">
        <v>12.384141</v>
      </c>
      <c r="W89">
        <v>39.942785000000001</v>
      </c>
      <c r="X89">
        <v>142.75074900000001</v>
      </c>
      <c r="Y89">
        <v>0</v>
      </c>
      <c r="Z89">
        <v>6.3421120000000002</v>
      </c>
      <c r="AA89">
        <v>40.786696999999997</v>
      </c>
      <c r="AB89">
        <v>40.512340999999999</v>
      </c>
      <c r="AC89">
        <v>29.586065999999999</v>
      </c>
      <c r="AD89">
        <v>37.135857000000001</v>
      </c>
      <c r="AE89">
        <v>50.308022000000001</v>
      </c>
      <c r="AF89">
        <v>16.939312000000001</v>
      </c>
      <c r="AG89">
        <v>40.100403</v>
      </c>
      <c r="AH89">
        <v>154.84910099999999</v>
      </c>
      <c r="AI89">
        <v>3.2398500000000001</v>
      </c>
      <c r="AJ89">
        <v>0</v>
      </c>
      <c r="AK89">
        <v>53.274796000000002</v>
      </c>
      <c r="AL89">
        <v>77.588251</v>
      </c>
      <c r="AM89">
        <v>16.053045000000001</v>
      </c>
      <c r="AN89">
        <v>1.0533980000000001</v>
      </c>
      <c r="AO89">
        <v>17.070228</v>
      </c>
      <c r="AP89">
        <v>8.6773659999999992</v>
      </c>
      <c r="AQ89">
        <v>25.034071000000001</v>
      </c>
      <c r="AR89">
        <v>45.938654</v>
      </c>
      <c r="AS89">
        <v>32.779383000000003</v>
      </c>
      <c r="AT89">
        <v>15.952534</v>
      </c>
      <c r="AU89">
        <v>0</v>
      </c>
      <c r="AV89">
        <v>0</v>
      </c>
      <c r="AW89">
        <v>0</v>
      </c>
      <c r="AX89">
        <v>0</v>
      </c>
      <c r="AY89">
        <v>2.1139000000000001</v>
      </c>
      <c r="AZ89">
        <v>2.3506580000000001</v>
      </c>
      <c r="BA89">
        <v>1.6979089999999999</v>
      </c>
      <c r="BB89">
        <v>1.347745</v>
      </c>
      <c r="BC89">
        <v>58.06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3121.9988709999998</v>
      </c>
    </row>
    <row r="90" spans="1:117">
      <c r="A90" t="s">
        <v>132</v>
      </c>
      <c r="B90">
        <v>0</v>
      </c>
      <c r="C90">
        <v>0</v>
      </c>
      <c r="D90">
        <v>10.285876999999999</v>
      </c>
      <c r="E90">
        <v>0</v>
      </c>
      <c r="F90">
        <v>0</v>
      </c>
      <c r="G90">
        <v>5.8028130000000004</v>
      </c>
      <c r="H90">
        <v>0</v>
      </c>
      <c r="I90">
        <v>0</v>
      </c>
      <c r="J90">
        <v>19.353999999999999</v>
      </c>
      <c r="K90">
        <v>666.01857099999995</v>
      </c>
      <c r="L90">
        <v>515.92964199999994</v>
      </c>
      <c r="M90">
        <v>90.274411000000001</v>
      </c>
      <c r="N90">
        <v>115.727243</v>
      </c>
      <c r="O90">
        <v>121.24825300000001</v>
      </c>
      <c r="P90">
        <v>137.4134</v>
      </c>
      <c r="Q90">
        <v>20.084613999999998</v>
      </c>
      <c r="R90">
        <v>41.659484999999997</v>
      </c>
      <c r="S90">
        <v>25.854801999999999</v>
      </c>
      <c r="T90">
        <v>0.78383700000000001</v>
      </c>
      <c r="U90">
        <v>405.24372899999997</v>
      </c>
      <c r="V90">
        <v>12.384141</v>
      </c>
      <c r="W90">
        <v>39.942785000000001</v>
      </c>
      <c r="X90">
        <v>142.75074900000001</v>
      </c>
      <c r="Y90">
        <v>0</v>
      </c>
      <c r="Z90">
        <v>19.026337000000002</v>
      </c>
      <c r="AA90">
        <v>40.786696999999997</v>
      </c>
      <c r="AB90">
        <v>42.371208000000003</v>
      </c>
      <c r="AC90">
        <v>31.111841999999999</v>
      </c>
      <c r="AD90">
        <v>37.135857000000001</v>
      </c>
      <c r="AE90">
        <v>50.308022000000001</v>
      </c>
      <c r="AF90">
        <v>16.939312000000001</v>
      </c>
      <c r="AG90">
        <v>40.100403</v>
      </c>
      <c r="AH90">
        <v>154.84910099999999</v>
      </c>
      <c r="AI90">
        <v>3.2398500000000001</v>
      </c>
      <c r="AJ90">
        <v>0</v>
      </c>
      <c r="AK90">
        <v>53.274796000000002</v>
      </c>
      <c r="AL90">
        <v>77.588251</v>
      </c>
      <c r="AM90">
        <v>16.053045000000001</v>
      </c>
      <c r="AN90">
        <v>1.0533980000000001</v>
      </c>
      <c r="AO90">
        <v>17.070228</v>
      </c>
      <c r="AP90">
        <v>8.6773659999999992</v>
      </c>
      <c r="AQ90">
        <v>25.034071000000001</v>
      </c>
      <c r="AR90">
        <v>45.938654</v>
      </c>
      <c r="AS90">
        <v>32.779383000000003</v>
      </c>
      <c r="AT90">
        <v>15.952534</v>
      </c>
      <c r="AU90">
        <v>0</v>
      </c>
      <c r="AV90">
        <v>0</v>
      </c>
      <c r="AW90">
        <v>0</v>
      </c>
      <c r="AX90">
        <v>0</v>
      </c>
      <c r="AY90">
        <v>2.165146</v>
      </c>
      <c r="AZ90">
        <v>2.3506580000000001</v>
      </c>
      <c r="BA90">
        <v>1.6979089999999999</v>
      </c>
      <c r="BB90">
        <v>1.347745</v>
      </c>
      <c r="BC90">
        <v>58.06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3165.6701649999995</v>
      </c>
    </row>
    <row r="91" spans="1:117">
      <c r="A91" t="s">
        <v>133</v>
      </c>
      <c r="B91">
        <v>0</v>
      </c>
      <c r="C91">
        <v>0</v>
      </c>
      <c r="D91">
        <v>9.9576329999999995</v>
      </c>
      <c r="E91">
        <v>0</v>
      </c>
      <c r="F91">
        <v>0</v>
      </c>
      <c r="G91">
        <v>5.61266</v>
      </c>
      <c r="H91">
        <v>0</v>
      </c>
      <c r="I91">
        <v>0</v>
      </c>
      <c r="J91">
        <v>18.724995</v>
      </c>
      <c r="K91">
        <v>666.01857099999995</v>
      </c>
      <c r="L91">
        <v>540.38313100000005</v>
      </c>
      <c r="M91">
        <v>90.274411000000001</v>
      </c>
      <c r="N91">
        <v>115.727243</v>
      </c>
      <c r="O91">
        <v>121.24825300000001</v>
      </c>
      <c r="P91">
        <v>137.4134</v>
      </c>
      <c r="Q91">
        <v>20.084613999999998</v>
      </c>
      <c r="R91">
        <v>41.659484999999997</v>
      </c>
      <c r="S91">
        <v>25.854801999999999</v>
      </c>
      <c r="T91">
        <v>0.78383700000000001</v>
      </c>
      <c r="U91">
        <v>405.24372899999997</v>
      </c>
      <c r="V91">
        <v>12.384141</v>
      </c>
      <c r="W91">
        <v>39.942785000000001</v>
      </c>
      <c r="X91">
        <v>142.75074900000001</v>
      </c>
      <c r="Y91">
        <v>0</v>
      </c>
      <c r="Z91">
        <v>19.026337000000002</v>
      </c>
      <c r="AA91">
        <v>40.786696999999997</v>
      </c>
      <c r="AB91">
        <v>42.371208000000003</v>
      </c>
      <c r="AC91">
        <v>31.111841999999999</v>
      </c>
      <c r="AD91">
        <v>37.135857000000001</v>
      </c>
      <c r="AE91">
        <v>50.308022000000001</v>
      </c>
      <c r="AF91">
        <v>16.939312000000001</v>
      </c>
      <c r="AG91">
        <v>40.100403</v>
      </c>
      <c r="AH91">
        <v>154.84910099999999</v>
      </c>
      <c r="AI91">
        <v>3.2398500000000001</v>
      </c>
      <c r="AJ91">
        <v>0</v>
      </c>
      <c r="AK91">
        <v>53.274796000000002</v>
      </c>
      <c r="AL91">
        <v>77.588251</v>
      </c>
      <c r="AM91">
        <v>16.053045000000001</v>
      </c>
      <c r="AN91">
        <v>1.0533980000000001</v>
      </c>
      <c r="AO91">
        <v>17.070228</v>
      </c>
      <c r="AP91">
        <v>8.6773659999999992</v>
      </c>
      <c r="AQ91">
        <v>25.034071000000001</v>
      </c>
      <c r="AR91">
        <v>45.938654</v>
      </c>
      <c r="AS91">
        <v>32.779383000000003</v>
      </c>
      <c r="AT91">
        <v>15.952534</v>
      </c>
      <c r="AU91">
        <v>0</v>
      </c>
      <c r="AV91">
        <v>0</v>
      </c>
      <c r="AW91">
        <v>0</v>
      </c>
      <c r="AX91">
        <v>0</v>
      </c>
      <c r="AY91">
        <v>2.165146</v>
      </c>
      <c r="AZ91">
        <v>2.3506580000000001</v>
      </c>
      <c r="BA91">
        <v>1.6979089999999999</v>
      </c>
      <c r="BB91">
        <v>1.347745</v>
      </c>
      <c r="BC91">
        <v>58.06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3188.9762519999995</v>
      </c>
    </row>
    <row r="92" spans="1:117">
      <c r="A92" t="s">
        <v>134</v>
      </c>
      <c r="B92">
        <v>0</v>
      </c>
      <c r="C92">
        <v>0</v>
      </c>
      <c r="D92">
        <v>9.9576329999999995</v>
      </c>
      <c r="E92">
        <v>0</v>
      </c>
      <c r="F92">
        <v>0</v>
      </c>
      <c r="G92">
        <v>5.61266</v>
      </c>
      <c r="H92">
        <v>0</v>
      </c>
      <c r="I92">
        <v>0</v>
      </c>
      <c r="J92">
        <v>18.724995</v>
      </c>
      <c r="K92">
        <v>666.01857099999995</v>
      </c>
      <c r="L92">
        <v>585.41979200000003</v>
      </c>
      <c r="M92">
        <v>90.274411000000001</v>
      </c>
      <c r="N92">
        <v>115.727243</v>
      </c>
      <c r="O92">
        <v>121.24825300000001</v>
      </c>
      <c r="P92">
        <v>137.4134</v>
      </c>
      <c r="Q92">
        <v>20.084613999999998</v>
      </c>
      <c r="R92">
        <v>41.659484999999997</v>
      </c>
      <c r="S92">
        <v>25.854801999999999</v>
      </c>
      <c r="T92">
        <v>0.78383700000000001</v>
      </c>
      <c r="U92">
        <v>405.24372899999997</v>
      </c>
      <c r="V92">
        <v>12.384141</v>
      </c>
      <c r="W92">
        <v>39.942785000000001</v>
      </c>
      <c r="X92">
        <v>142.75074900000001</v>
      </c>
      <c r="Y92">
        <v>0</v>
      </c>
      <c r="Z92">
        <v>19.026337000000002</v>
      </c>
      <c r="AA92">
        <v>40.786696999999997</v>
      </c>
      <c r="AB92">
        <v>42.371208000000003</v>
      </c>
      <c r="AC92">
        <v>31.111841999999999</v>
      </c>
      <c r="AD92">
        <v>37.135857000000001</v>
      </c>
      <c r="AE92">
        <v>50.308022000000001</v>
      </c>
      <c r="AF92">
        <v>16.939312000000001</v>
      </c>
      <c r="AG92">
        <v>40.100403</v>
      </c>
      <c r="AH92">
        <v>154.84910099999999</v>
      </c>
      <c r="AI92">
        <v>3.2398500000000001</v>
      </c>
      <c r="AJ92">
        <v>0</v>
      </c>
      <c r="AK92">
        <v>53.274796000000002</v>
      </c>
      <c r="AL92">
        <v>77.588251</v>
      </c>
      <c r="AM92">
        <v>16.053045000000001</v>
      </c>
      <c r="AN92">
        <v>1.0533980000000001</v>
      </c>
      <c r="AO92">
        <v>17.070228</v>
      </c>
      <c r="AP92">
        <v>8.6773659999999992</v>
      </c>
      <c r="AQ92">
        <v>25.034071000000001</v>
      </c>
      <c r="AR92">
        <v>45.938654</v>
      </c>
      <c r="AS92">
        <v>32.779383000000003</v>
      </c>
      <c r="AT92">
        <v>15.952534</v>
      </c>
      <c r="AU92">
        <v>0</v>
      </c>
      <c r="AV92">
        <v>0</v>
      </c>
      <c r="AW92">
        <v>0</v>
      </c>
      <c r="AX92">
        <v>0</v>
      </c>
      <c r="AY92">
        <v>2.165146</v>
      </c>
      <c r="AZ92">
        <v>2.3506580000000001</v>
      </c>
      <c r="BA92">
        <v>1.6979089999999999</v>
      </c>
      <c r="BB92">
        <v>1.347745</v>
      </c>
      <c r="BC92">
        <v>58.06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3234.0129129999996</v>
      </c>
    </row>
    <row r="93" spans="1:117">
      <c r="A93" t="s">
        <v>135</v>
      </c>
      <c r="B93">
        <v>0</v>
      </c>
      <c r="C93">
        <v>0</v>
      </c>
      <c r="D93">
        <v>1.2807999999999999</v>
      </c>
      <c r="E93">
        <v>0</v>
      </c>
      <c r="F93">
        <v>0</v>
      </c>
      <c r="G93">
        <v>0.246616</v>
      </c>
      <c r="H93">
        <v>0</v>
      </c>
      <c r="I93">
        <v>0</v>
      </c>
      <c r="J93">
        <v>0</v>
      </c>
      <c r="K93">
        <v>666.01857099999995</v>
      </c>
      <c r="L93">
        <v>630.45217000000002</v>
      </c>
      <c r="M93">
        <v>90.274411000000001</v>
      </c>
      <c r="N93">
        <v>115.727243</v>
      </c>
      <c r="O93">
        <v>121.24825300000001</v>
      </c>
      <c r="P93">
        <v>137.4134</v>
      </c>
      <c r="Q93">
        <v>20.084613999999998</v>
      </c>
      <c r="R93">
        <v>41.659484999999997</v>
      </c>
      <c r="S93">
        <v>25.854801999999999</v>
      </c>
      <c r="T93">
        <v>0.78383700000000001</v>
      </c>
      <c r="U93">
        <v>405.24372899999997</v>
      </c>
      <c r="V93">
        <v>12.384141</v>
      </c>
      <c r="W93">
        <v>39.942785000000001</v>
      </c>
      <c r="X93">
        <v>142.75074900000001</v>
      </c>
      <c r="Y93">
        <v>0</v>
      </c>
      <c r="Z93">
        <v>19.026337000000002</v>
      </c>
      <c r="AA93">
        <v>40.786696999999997</v>
      </c>
      <c r="AB93">
        <v>42.371208000000003</v>
      </c>
      <c r="AC93">
        <v>31.111841999999999</v>
      </c>
      <c r="AD93">
        <v>37.135857000000001</v>
      </c>
      <c r="AE93">
        <v>50.308022000000001</v>
      </c>
      <c r="AF93">
        <v>16.939312000000001</v>
      </c>
      <c r="AG93">
        <v>40.100403</v>
      </c>
      <c r="AH93">
        <v>154.84910099999999</v>
      </c>
      <c r="AI93">
        <v>15.551277000000001</v>
      </c>
      <c r="AJ93">
        <v>0</v>
      </c>
      <c r="AK93">
        <v>53.274796000000002</v>
      </c>
      <c r="AL93">
        <v>77.588251</v>
      </c>
      <c r="AM93">
        <v>16.053045000000001</v>
      </c>
      <c r="AN93">
        <v>1.0533980000000001</v>
      </c>
      <c r="AO93">
        <v>17.070228</v>
      </c>
      <c r="AP93">
        <v>9.2971780000000006</v>
      </c>
      <c r="AQ93">
        <v>25.034071000000001</v>
      </c>
      <c r="AR93">
        <v>45.938654</v>
      </c>
      <c r="AS93">
        <v>32.779383000000003</v>
      </c>
      <c r="AT93">
        <v>15.952534</v>
      </c>
      <c r="AU93">
        <v>0</v>
      </c>
      <c r="AV93">
        <v>0</v>
      </c>
      <c r="AW93">
        <v>0</v>
      </c>
      <c r="AX93">
        <v>0</v>
      </c>
      <c r="AY93">
        <v>2.165146</v>
      </c>
      <c r="AZ93">
        <v>2.3506580000000001</v>
      </c>
      <c r="BA93">
        <v>1.6979089999999999</v>
      </c>
      <c r="BB93">
        <v>1.347745</v>
      </c>
      <c r="BC93">
        <v>58.06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3259.2086579999996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666.01857099999995</v>
      </c>
      <c r="L94">
        <v>636.64005599999996</v>
      </c>
      <c r="M94">
        <v>90.274411000000001</v>
      </c>
      <c r="N94">
        <v>115.727243</v>
      </c>
      <c r="O94">
        <v>121.24825300000001</v>
      </c>
      <c r="P94">
        <v>137.4134</v>
      </c>
      <c r="Q94">
        <v>20.084613999999998</v>
      </c>
      <c r="R94">
        <v>41.659484999999997</v>
      </c>
      <c r="S94">
        <v>25.854801999999999</v>
      </c>
      <c r="T94">
        <v>0.78383700000000001</v>
      </c>
      <c r="U94">
        <v>405.24372899999997</v>
      </c>
      <c r="V94">
        <v>12.384141</v>
      </c>
      <c r="W94">
        <v>39.942785000000001</v>
      </c>
      <c r="X94">
        <v>142.75074900000001</v>
      </c>
      <c r="Y94">
        <v>0</v>
      </c>
      <c r="Z94">
        <v>19.026337000000002</v>
      </c>
      <c r="AA94">
        <v>40.786696999999997</v>
      </c>
      <c r="AB94">
        <v>42.371208000000003</v>
      </c>
      <c r="AC94">
        <v>31.111841999999999</v>
      </c>
      <c r="AD94">
        <v>37.135857000000001</v>
      </c>
      <c r="AE94">
        <v>50.308022000000001</v>
      </c>
      <c r="AF94">
        <v>16.939312000000001</v>
      </c>
      <c r="AG94">
        <v>40.100403</v>
      </c>
      <c r="AH94">
        <v>154.84910099999999</v>
      </c>
      <c r="AI94">
        <v>15.551277000000001</v>
      </c>
      <c r="AJ94">
        <v>0</v>
      </c>
      <c r="AK94">
        <v>53.274796000000002</v>
      </c>
      <c r="AL94">
        <v>77.588251</v>
      </c>
      <c r="AM94">
        <v>16.053045000000001</v>
      </c>
      <c r="AN94">
        <v>1.0533980000000001</v>
      </c>
      <c r="AO94">
        <v>17.070228</v>
      </c>
      <c r="AP94">
        <v>9.2971780000000006</v>
      </c>
      <c r="AQ94">
        <v>25.034071000000001</v>
      </c>
      <c r="AR94">
        <v>45.938654</v>
      </c>
      <c r="AS94">
        <v>32.779383000000003</v>
      </c>
      <c r="AT94">
        <v>15.952534</v>
      </c>
      <c r="AU94">
        <v>0</v>
      </c>
      <c r="AV94">
        <v>0</v>
      </c>
      <c r="AW94">
        <v>0</v>
      </c>
      <c r="AX94">
        <v>0</v>
      </c>
      <c r="AY94">
        <v>2.165146</v>
      </c>
      <c r="AZ94">
        <v>2.3506580000000001</v>
      </c>
      <c r="BA94">
        <v>1.6979089999999999</v>
      </c>
      <c r="BB94">
        <v>1.347745</v>
      </c>
      <c r="BC94">
        <v>58.06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3263.8691279999994</v>
      </c>
    </row>
    <row r="95" spans="1:117">
      <c r="A95" t="s">
        <v>137</v>
      </c>
      <c r="B95">
        <v>0</v>
      </c>
      <c r="C95">
        <v>0</v>
      </c>
      <c r="D95">
        <v>9.9576329999999995</v>
      </c>
      <c r="E95">
        <v>0</v>
      </c>
      <c r="F95">
        <v>0</v>
      </c>
      <c r="G95">
        <v>5.61266</v>
      </c>
      <c r="H95">
        <v>0</v>
      </c>
      <c r="I95">
        <v>0</v>
      </c>
      <c r="J95">
        <v>18.724995</v>
      </c>
      <c r="K95">
        <v>666.01857099999995</v>
      </c>
      <c r="L95">
        <v>636.64005599999996</v>
      </c>
      <c r="M95">
        <v>90.274411000000001</v>
      </c>
      <c r="N95">
        <v>115.727243</v>
      </c>
      <c r="O95">
        <v>121.24825300000001</v>
      </c>
      <c r="P95">
        <v>137.4134</v>
      </c>
      <c r="Q95">
        <v>20.084613999999998</v>
      </c>
      <c r="R95">
        <v>41.659484999999997</v>
      </c>
      <c r="S95">
        <v>25.854801999999999</v>
      </c>
      <c r="T95">
        <v>0.78383700000000001</v>
      </c>
      <c r="U95">
        <v>405.24372899999997</v>
      </c>
      <c r="V95">
        <v>12.384141</v>
      </c>
      <c r="W95">
        <v>40.504640999999999</v>
      </c>
      <c r="X95">
        <v>142.75074900000001</v>
      </c>
      <c r="Y95">
        <v>0</v>
      </c>
      <c r="Z95">
        <v>12.684225</v>
      </c>
      <c r="AA95">
        <v>40.786696999999997</v>
      </c>
      <c r="AB95">
        <v>40.512340999999999</v>
      </c>
      <c r="AC95">
        <v>29.586065999999999</v>
      </c>
      <c r="AD95">
        <v>37.135857000000001</v>
      </c>
      <c r="AE95">
        <v>50.308022000000001</v>
      </c>
      <c r="AF95">
        <v>16.939312000000001</v>
      </c>
      <c r="AG95">
        <v>40.100403</v>
      </c>
      <c r="AH95">
        <v>154.84910099999999</v>
      </c>
      <c r="AI95">
        <v>15.551277000000001</v>
      </c>
      <c r="AJ95">
        <v>0</v>
      </c>
      <c r="AK95">
        <v>53.274796000000002</v>
      </c>
      <c r="AL95">
        <v>76.801123000000004</v>
      </c>
      <c r="AM95">
        <v>16.053045000000001</v>
      </c>
      <c r="AN95">
        <v>1.0533980000000001</v>
      </c>
      <c r="AO95">
        <v>17.070228</v>
      </c>
      <c r="AP95">
        <v>9.2971780000000006</v>
      </c>
      <c r="AQ95">
        <v>25.034071000000001</v>
      </c>
      <c r="AR95">
        <v>45.938654</v>
      </c>
      <c r="AS95">
        <v>32.779383000000003</v>
      </c>
      <c r="AT95">
        <v>15.952534</v>
      </c>
      <c r="AU95">
        <v>0</v>
      </c>
      <c r="AV95">
        <v>0</v>
      </c>
      <c r="AW95">
        <v>0</v>
      </c>
      <c r="AX95">
        <v>0</v>
      </c>
      <c r="AY95">
        <v>2.1139000000000001</v>
      </c>
      <c r="AZ95">
        <v>2.3506580000000001</v>
      </c>
      <c r="BA95">
        <v>1.6979089999999999</v>
      </c>
      <c r="BB95">
        <v>1.347745</v>
      </c>
      <c r="BC95">
        <v>58.06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3288.1611429999998</v>
      </c>
    </row>
    <row r="96" spans="1:117">
      <c r="A96" t="s">
        <v>138</v>
      </c>
      <c r="B96">
        <v>0</v>
      </c>
      <c r="C96">
        <v>0</v>
      </c>
      <c r="D96">
        <v>9.9576329999999995</v>
      </c>
      <c r="E96">
        <v>0</v>
      </c>
      <c r="F96">
        <v>0</v>
      </c>
      <c r="G96">
        <v>5.61266</v>
      </c>
      <c r="H96">
        <v>0</v>
      </c>
      <c r="I96">
        <v>0</v>
      </c>
      <c r="J96">
        <v>18.724995</v>
      </c>
      <c r="K96">
        <v>666.01857099999995</v>
      </c>
      <c r="L96">
        <v>636.64005599999996</v>
      </c>
      <c r="M96">
        <v>90.274411000000001</v>
      </c>
      <c r="N96">
        <v>115.727243</v>
      </c>
      <c r="O96">
        <v>121.24825300000001</v>
      </c>
      <c r="P96">
        <v>137.4134</v>
      </c>
      <c r="Q96">
        <v>20.084613999999998</v>
      </c>
      <c r="R96">
        <v>41.659484999999997</v>
      </c>
      <c r="S96">
        <v>25.854801999999999</v>
      </c>
      <c r="T96">
        <v>0.78383700000000001</v>
      </c>
      <c r="U96">
        <v>405.24372899999997</v>
      </c>
      <c r="V96">
        <v>12.384141</v>
      </c>
      <c r="W96">
        <v>40.530178999999997</v>
      </c>
      <c r="X96">
        <v>142.75074900000001</v>
      </c>
      <c r="Y96">
        <v>0</v>
      </c>
      <c r="Z96">
        <v>12.684225</v>
      </c>
      <c r="AA96">
        <v>40.786696999999997</v>
      </c>
      <c r="AB96">
        <v>40.512340999999999</v>
      </c>
      <c r="AC96">
        <v>29.586065999999999</v>
      </c>
      <c r="AD96">
        <v>37.135857000000001</v>
      </c>
      <c r="AE96">
        <v>50.308022000000001</v>
      </c>
      <c r="AF96">
        <v>16.939312000000001</v>
      </c>
      <c r="AG96">
        <v>40.100403</v>
      </c>
      <c r="AH96">
        <v>154.84910099999999</v>
      </c>
      <c r="AI96">
        <v>3.2398500000000001</v>
      </c>
      <c r="AJ96">
        <v>0</v>
      </c>
      <c r="AK96">
        <v>53.274796000000002</v>
      </c>
      <c r="AL96">
        <v>76.801123000000004</v>
      </c>
      <c r="AM96">
        <v>16.053045000000001</v>
      </c>
      <c r="AN96">
        <v>1.0533980000000001</v>
      </c>
      <c r="AO96">
        <v>17.070228</v>
      </c>
      <c r="AP96">
        <v>9.2971780000000006</v>
      </c>
      <c r="AQ96">
        <v>25.034071000000001</v>
      </c>
      <c r="AR96">
        <v>45.938654</v>
      </c>
      <c r="AS96">
        <v>32.779383000000003</v>
      </c>
      <c r="AT96">
        <v>15.952534</v>
      </c>
      <c r="AU96">
        <v>0</v>
      </c>
      <c r="AV96">
        <v>0</v>
      </c>
      <c r="AW96">
        <v>0</v>
      </c>
      <c r="AX96">
        <v>0</v>
      </c>
      <c r="AY96">
        <v>2.1139000000000001</v>
      </c>
      <c r="AZ96">
        <v>2.3506580000000001</v>
      </c>
      <c r="BA96">
        <v>1.6979089999999999</v>
      </c>
      <c r="BB96">
        <v>1.347745</v>
      </c>
      <c r="BC96">
        <v>58.06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3275.8752539999996</v>
      </c>
    </row>
    <row r="97" spans="1:117">
      <c r="A97" t="s">
        <v>139</v>
      </c>
      <c r="B97">
        <v>0</v>
      </c>
      <c r="C97">
        <v>0</v>
      </c>
      <c r="D97">
        <v>9.9576329999999995</v>
      </c>
      <c r="E97">
        <v>0</v>
      </c>
      <c r="F97">
        <v>0</v>
      </c>
      <c r="G97">
        <v>5.61266</v>
      </c>
      <c r="H97">
        <v>0</v>
      </c>
      <c r="I97">
        <v>0</v>
      </c>
      <c r="J97">
        <v>18.724995</v>
      </c>
      <c r="K97">
        <v>666.01857099999995</v>
      </c>
      <c r="L97">
        <v>636.64005599999996</v>
      </c>
      <c r="M97">
        <v>90.274411000000001</v>
      </c>
      <c r="N97">
        <v>115.727243</v>
      </c>
      <c r="O97">
        <v>121.24825300000001</v>
      </c>
      <c r="P97">
        <v>137.4134</v>
      </c>
      <c r="Q97">
        <v>20.084613999999998</v>
      </c>
      <c r="R97">
        <v>41.659484999999997</v>
      </c>
      <c r="S97">
        <v>25.854801999999999</v>
      </c>
      <c r="T97">
        <v>0.78383700000000001</v>
      </c>
      <c r="U97">
        <v>405.24372899999997</v>
      </c>
      <c r="V97">
        <v>12.384141</v>
      </c>
      <c r="W97">
        <v>40.530178999999997</v>
      </c>
      <c r="X97">
        <v>142.75074900000001</v>
      </c>
      <c r="Y97">
        <v>0</v>
      </c>
      <c r="Z97">
        <v>12.684225</v>
      </c>
      <c r="AA97">
        <v>40.786696999999997</v>
      </c>
      <c r="AB97">
        <v>40.512340999999999</v>
      </c>
      <c r="AC97">
        <v>29.586065999999999</v>
      </c>
      <c r="AD97">
        <v>37.135857000000001</v>
      </c>
      <c r="AE97">
        <v>50.308022000000001</v>
      </c>
      <c r="AF97">
        <v>16.939312000000001</v>
      </c>
      <c r="AG97">
        <v>40.100403</v>
      </c>
      <c r="AH97">
        <v>154.84910099999999</v>
      </c>
      <c r="AI97">
        <v>3.2398500000000001</v>
      </c>
      <c r="AJ97">
        <v>0</v>
      </c>
      <c r="AK97">
        <v>53.274796000000002</v>
      </c>
      <c r="AL97">
        <v>76.801123000000004</v>
      </c>
      <c r="AM97">
        <v>16.053045000000001</v>
      </c>
      <c r="AN97">
        <v>1.0533980000000001</v>
      </c>
      <c r="AO97">
        <v>17.070228</v>
      </c>
      <c r="AP97">
        <v>9.2971780000000006</v>
      </c>
      <c r="AQ97">
        <v>25.034071000000001</v>
      </c>
      <c r="AR97">
        <v>45.938654</v>
      </c>
      <c r="AS97">
        <v>32.779383000000003</v>
      </c>
      <c r="AT97">
        <v>14.318474</v>
      </c>
      <c r="AU97">
        <v>0</v>
      </c>
      <c r="AV97">
        <v>0</v>
      </c>
      <c r="AW97">
        <v>0</v>
      </c>
      <c r="AX97">
        <v>0</v>
      </c>
      <c r="AY97">
        <v>2.1139000000000001</v>
      </c>
      <c r="AZ97">
        <v>2.3506580000000001</v>
      </c>
      <c r="BA97">
        <v>1.6979089999999999</v>
      </c>
      <c r="BB97">
        <v>1.347745</v>
      </c>
      <c r="BC97">
        <v>58.06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3274.2411939999997</v>
      </c>
    </row>
    <row r="98" spans="1:117">
      <c r="A98" t="s">
        <v>140</v>
      </c>
      <c r="B98">
        <v>0</v>
      </c>
      <c r="C98">
        <v>0</v>
      </c>
      <c r="D98">
        <v>9.9576329999999995</v>
      </c>
      <c r="E98">
        <v>0</v>
      </c>
      <c r="F98">
        <v>0</v>
      </c>
      <c r="G98">
        <v>5.61266</v>
      </c>
      <c r="H98">
        <v>0</v>
      </c>
      <c r="I98">
        <v>0</v>
      </c>
      <c r="J98">
        <v>18.724995</v>
      </c>
      <c r="K98">
        <v>666.01857099999995</v>
      </c>
      <c r="L98">
        <v>636.64005599999996</v>
      </c>
      <c r="M98">
        <v>90.274411000000001</v>
      </c>
      <c r="N98">
        <v>115.727243</v>
      </c>
      <c r="O98">
        <v>121.24825300000001</v>
      </c>
      <c r="P98">
        <v>137.4134</v>
      </c>
      <c r="Q98">
        <v>20.084613999999998</v>
      </c>
      <c r="R98">
        <v>41.659484999999997</v>
      </c>
      <c r="S98">
        <v>25.854801999999999</v>
      </c>
      <c r="T98">
        <v>0.78383700000000001</v>
      </c>
      <c r="U98">
        <v>405.24372899999997</v>
      </c>
      <c r="V98">
        <v>12.384141</v>
      </c>
      <c r="W98">
        <v>40.530178999999997</v>
      </c>
      <c r="X98">
        <v>142.75074900000001</v>
      </c>
      <c r="Y98">
        <v>0</v>
      </c>
      <c r="Z98">
        <v>12.684225</v>
      </c>
      <c r="AA98">
        <v>40.786696999999997</v>
      </c>
      <c r="AB98">
        <v>40.512340999999999</v>
      </c>
      <c r="AC98">
        <v>29.586065999999999</v>
      </c>
      <c r="AD98">
        <v>37.135857000000001</v>
      </c>
      <c r="AE98">
        <v>50.308022000000001</v>
      </c>
      <c r="AF98">
        <v>16.939312000000001</v>
      </c>
      <c r="AG98">
        <v>40.100403</v>
      </c>
      <c r="AH98">
        <v>154.84910099999999</v>
      </c>
      <c r="AI98">
        <v>3.2398500000000001</v>
      </c>
      <c r="AJ98">
        <v>0</v>
      </c>
      <c r="AK98">
        <v>53.274796000000002</v>
      </c>
      <c r="AL98">
        <v>76.801123000000004</v>
      </c>
      <c r="AM98">
        <v>16.053045000000001</v>
      </c>
      <c r="AN98">
        <v>1.0533980000000001</v>
      </c>
      <c r="AO98">
        <v>17.070228</v>
      </c>
      <c r="AP98">
        <v>9.2971780000000006</v>
      </c>
      <c r="AQ98">
        <v>25.034071000000001</v>
      </c>
      <c r="AR98">
        <v>45.938654</v>
      </c>
      <c r="AS98">
        <v>32.779383000000003</v>
      </c>
      <c r="AT98">
        <v>13.975972000000001</v>
      </c>
      <c r="AU98">
        <v>0</v>
      </c>
      <c r="AV98">
        <v>0</v>
      </c>
      <c r="AW98">
        <v>0</v>
      </c>
      <c r="AX98">
        <v>0</v>
      </c>
      <c r="AY98">
        <v>2.1139000000000001</v>
      </c>
      <c r="AZ98">
        <v>2.3506580000000001</v>
      </c>
      <c r="BA98">
        <v>1.6979089999999999</v>
      </c>
      <c r="BB98">
        <v>1.347745</v>
      </c>
      <c r="BC98">
        <v>58.06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3273.8986919999998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9.7896595250000024E-2</v>
      </c>
      <c r="E99">
        <f t="shared" si="2"/>
        <v>0</v>
      </c>
      <c r="F99">
        <f t="shared" si="2"/>
        <v>1.2987466250000001E-2</v>
      </c>
      <c r="G99">
        <f t="shared" si="2"/>
        <v>0.10240977225000007</v>
      </c>
      <c r="H99">
        <f t="shared" si="2"/>
        <v>0</v>
      </c>
      <c r="I99">
        <f t="shared" si="2"/>
        <v>0</v>
      </c>
      <c r="J99">
        <f t="shared" si="2"/>
        <v>0.19259649250000008</v>
      </c>
      <c r="K99">
        <f t="shared" si="2"/>
        <v>11.262196532499997</v>
      </c>
      <c r="L99">
        <f t="shared" si="2"/>
        <v>10.179663744999999</v>
      </c>
      <c r="M99">
        <f t="shared" si="2"/>
        <v>2.1669385852500049</v>
      </c>
      <c r="N99">
        <f t="shared" si="2"/>
        <v>2.7774538319999973</v>
      </c>
      <c r="O99">
        <f t="shared" si="2"/>
        <v>2.9099580719999971</v>
      </c>
      <c r="P99">
        <f t="shared" si="2"/>
        <v>3.2979215999999973</v>
      </c>
      <c r="Q99">
        <f t="shared" si="2"/>
        <v>0.36729185650000018</v>
      </c>
      <c r="R99">
        <f t="shared" si="2"/>
        <v>0.89436920400000086</v>
      </c>
      <c r="S99">
        <f t="shared" si="2"/>
        <v>0.46166963775000058</v>
      </c>
      <c r="T99">
        <f t="shared" si="2"/>
        <v>1.6873012999999996E-2</v>
      </c>
      <c r="U99">
        <f t="shared" si="2"/>
        <v>9.7258494960000199</v>
      </c>
      <c r="V99">
        <f t="shared" si="2"/>
        <v>0.2543056377500002</v>
      </c>
      <c r="W99">
        <f t="shared" si="2"/>
        <v>0.93386379975000156</v>
      </c>
      <c r="X99">
        <f t="shared" si="2"/>
        <v>3.4260179760000051</v>
      </c>
      <c r="Y99">
        <f t="shared" si="2"/>
        <v>0</v>
      </c>
      <c r="Z99">
        <f t="shared" si="2"/>
        <v>0.28756870400000001</v>
      </c>
      <c r="AA99">
        <f t="shared" si="2"/>
        <v>0.85787376900000034</v>
      </c>
      <c r="AB99">
        <f t="shared" si="2"/>
        <v>0.97787278500000163</v>
      </c>
      <c r="AC99">
        <f t="shared" si="2"/>
        <v>0.65232686249999905</v>
      </c>
      <c r="AD99">
        <f t="shared" si="2"/>
        <v>0.88186384125000106</v>
      </c>
      <c r="AE99">
        <f t="shared" si="2"/>
        <v>1.2073925280000022</v>
      </c>
      <c r="AF99">
        <f t="shared" si="2"/>
        <v>0.28238830800000014</v>
      </c>
      <c r="AG99">
        <f t="shared" si="2"/>
        <v>0.96240967199999861</v>
      </c>
      <c r="AH99">
        <f t="shared" si="2"/>
        <v>3.646240889499996</v>
      </c>
      <c r="AI99">
        <f t="shared" si="2"/>
        <v>0.32280433050000007</v>
      </c>
      <c r="AJ99">
        <f t="shared" si="2"/>
        <v>0</v>
      </c>
      <c r="AK99">
        <f t="shared" si="2"/>
        <v>1.2785951039999999</v>
      </c>
      <c r="AL99">
        <f t="shared" si="2"/>
        <v>1.8862659522500016</v>
      </c>
      <c r="AM99">
        <f t="shared" si="2"/>
        <v>0.26642827850000028</v>
      </c>
      <c r="AN99">
        <f t="shared" si="2"/>
        <v>2.4400520999999991E-2</v>
      </c>
      <c r="AO99">
        <f t="shared" si="2"/>
        <v>0.43045424925000003</v>
      </c>
      <c r="AP99">
        <f t="shared" si="2"/>
        <v>0.19802988325000018</v>
      </c>
      <c r="AQ99">
        <f t="shared" si="2"/>
        <v>0.40093629375000039</v>
      </c>
      <c r="AR99">
        <f t="shared" si="2"/>
        <v>1.115347788</v>
      </c>
      <c r="AS99">
        <f t="shared" si="2"/>
        <v>0.78875390100000109</v>
      </c>
      <c r="AT99">
        <f t="shared" si="2"/>
        <v>0.33188717000000001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5.088733799999999E-2</v>
      </c>
      <c r="AZ99">
        <f t="shared" si="2"/>
        <v>4.0118494500000032E-2</v>
      </c>
      <c r="BA99">
        <f t="shared" si="2"/>
        <v>4.0170182000000026E-2</v>
      </c>
      <c r="BB99">
        <f t="shared" si="2"/>
        <v>3.2345880000000056E-2</v>
      </c>
      <c r="BC99">
        <f t="shared" si="2"/>
        <v>1.0346650000000008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67.078291039000007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45095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261.86</v>
      </c>
      <c r="C3" s="34">
        <v>87.29</v>
      </c>
      <c r="D3" s="93">
        <f>R3+S3+T3</f>
        <v>0</v>
      </c>
      <c r="E3" s="34">
        <v>3.91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115.79</v>
      </c>
      <c r="N3">
        <v>272.17</v>
      </c>
      <c r="O3">
        <v>101.37</v>
      </c>
      <c r="P3">
        <v>7.32</v>
      </c>
      <c r="Q3">
        <v>32.19</v>
      </c>
      <c r="R3" s="93">
        <v>0</v>
      </c>
      <c r="S3" s="93">
        <v>0</v>
      </c>
      <c r="T3" s="93">
        <v>0</v>
      </c>
      <c r="U3">
        <v>7.08</v>
      </c>
      <c r="V3">
        <v>0</v>
      </c>
      <c r="W3">
        <v>11.45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35.18</v>
      </c>
      <c r="AH3">
        <v>44.24</v>
      </c>
      <c r="AI3">
        <v>44.24</v>
      </c>
    </row>
    <row r="4" spans="1:35">
      <c r="A4" t="s">
        <v>46</v>
      </c>
      <c r="B4" s="34">
        <v>261.86</v>
      </c>
      <c r="C4" s="34">
        <v>87.29</v>
      </c>
      <c r="D4" s="93">
        <f t="shared" ref="D4:D67" si="0">R4+S4+T4</f>
        <v>0</v>
      </c>
      <c r="E4" s="34">
        <v>3.91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115.79</v>
      </c>
      <c r="N4">
        <v>272.17</v>
      </c>
      <c r="O4">
        <v>101.37</v>
      </c>
      <c r="P4">
        <v>7.32</v>
      </c>
      <c r="Q4">
        <v>32.35</v>
      </c>
      <c r="R4" s="93">
        <v>0</v>
      </c>
      <c r="S4" s="93">
        <v>0</v>
      </c>
      <c r="T4" s="93">
        <v>0</v>
      </c>
      <c r="U4">
        <v>7.08</v>
      </c>
      <c r="V4">
        <v>0</v>
      </c>
      <c r="W4">
        <v>11.45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35.090000000000003</v>
      </c>
      <c r="AH4">
        <v>44.86</v>
      </c>
      <c r="AI4">
        <v>44.86</v>
      </c>
    </row>
    <row r="5" spans="1:35">
      <c r="A5" t="s">
        <v>47</v>
      </c>
      <c r="B5" s="34">
        <v>261.86</v>
      </c>
      <c r="C5" s="34">
        <v>87.29</v>
      </c>
      <c r="D5" s="93">
        <f t="shared" si="0"/>
        <v>0</v>
      </c>
      <c r="E5" s="34">
        <v>3.91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115.79</v>
      </c>
      <c r="N5">
        <v>272.17</v>
      </c>
      <c r="O5">
        <v>101.37</v>
      </c>
      <c r="P5">
        <v>8.18</v>
      </c>
      <c r="Q5">
        <v>32.08</v>
      </c>
      <c r="R5" s="93">
        <v>0</v>
      </c>
      <c r="S5" s="93">
        <v>0</v>
      </c>
      <c r="T5" s="93">
        <v>0</v>
      </c>
      <c r="U5">
        <v>7.08</v>
      </c>
      <c r="V5">
        <v>0</v>
      </c>
      <c r="W5">
        <v>11.45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35.130000000000003</v>
      </c>
      <c r="AH5">
        <v>44.13</v>
      </c>
      <c r="AI5">
        <v>44.13</v>
      </c>
    </row>
    <row r="6" spans="1:35">
      <c r="A6" t="s">
        <v>48</v>
      </c>
      <c r="B6" s="34">
        <v>261.86</v>
      </c>
      <c r="C6" s="34">
        <v>87.29</v>
      </c>
      <c r="D6" s="93">
        <f t="shared" si="0"/>
        <v>0</v>
      </c>
      <c r="E6" s="34">
        <v>3.91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115.79</v>
      </c>
      <c r="N6">
        <v>272.17</v>
      </c>
      <c r="O6">
        <v>101.37</v>
      </c>
      <c r="P6">
        <v>8.18</v>
      </c>
      <c r="Q6">
        <v>32.270000000000003</v>
      </c>
      <c r="R6" s="93">
        <v>0</v>
      </c>
      <c r="S6" s="93">
        <v>0</v>
      </c>
      <c r="T6" s="93">
        <v>0</v>
      </c>
      <c r="U6">
        <v>7.08</v>
      </c>
      <c r="V6">
        <v>0</v>
      </c>
      <c r="W6">
        <v>11.45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35.08</v>
      </c>
      <c r="AH6">
        <v>44.75</v>
      </c>
      <c r="AI6">
        <v>44.75</v>
      </c>
    </row>
    <row r="7" spans="1:35">
      <c r="A7" t="s">
        <v>49</v>
      </c>
      <c r="B7" s="34">
        <v>261.86</v>
      </c>
      <c r="C7" s="34">
        <v>87.29</v>
      </c>
      <c r="D7" s="93">
        <f t="shared" si="0"/>
        <v>0</v>
      </c>
      <c r="E7" s="34">
        <v>3.91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115.79</v>
      </c>
      <c r="N7">
        <v>272.17</v>
      </c>
      <c r="O7">
        <v>101.37</v>
      </c>
      <c r="P7">
        <v>8.18</v>
      </c>
      <c r="Q7">
        <v>32.450000000000003</v>
      </c>
      <c r="R7" s="93">
        <v>0</v>
      </c>
      <c r="S7" s="93">
        <v>0</v>
      </c>
      <c r="T7" s="93">
        <v>0</v>
      </c>
      <c r="U7">
        <v>7.08</v>
      </c>
      <c r="V7">
        <v>0</v>
      </c>
      <c r="W7">
        <v>11.26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35.07</v>
      </c>
      <c r="AH7">
        <v>44.05</v>
      </c>
      <c r="AI7">
        <v>44.05</v>
      </c>
    </row>
    <row r="8" spans="1:35">
      <c r="A8" t="s">
        <v>50</v>
      </c>
      <c r="B8" s="34">
        <v>261.86</v>
      </c>
      <c r="C8" s="34">
        <v>87.29</v>
      </c>
      <c r="D8" s="93">
        <f t="shared" si="0"/>
        <v>0</v>
      </c>
      <c r="E8" s="34">
        <v>3.91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115.79</v>
      </c>
      <c r="N8">
        <v>272.17</v>
      </c>
      <c r="O8">
        <v>101.37</v>
      </c>
      <c r="P8">
        <v>8.18</v>
      </c>
      <c r="Q8">
        <v>32.31</v>
      </c>
      <c r="R8" s="93">
        <v>0</v>
      </c>
      <c r="S8" s="93">
        <v>0</v>
      </c>
      <c r="T8" s="93">
        <v>0</v>
      </c>
      <c r="U8">
        <v>7.08</v>
      </c>
      <c r="V8">
        <v>0</v>
      </c>
      <c r="W8">
        <v>11.26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35.15</v>
      </c>
      <c r="AH8">
        <v>43.38</v>
      </c>
      <c r="AI8">
        <v>43.38</v>
      </c>
    </row>
    <row r="9" spans="1:35">
      <c r="A9" t="s">
        <v>51</v>
      </c>
      <c r="B9" s="34">
        <v>261.86</v>
      </c>
      <c r="C9" s="34">
        <v>87.29</v>
      </c>
      <c r="D9" s="93">
        <f t="shared" si="0"/>
        <v>0</v>
      </c>
      <c r="E9" s="34">
        <v>3.91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115.79</v>
      </c>
      <c r="N9">
        <v>272.17</v>
      </c>
      <c r="O9">
        <v>101.37</v>
      </c>
      <c r="P9">
        <v>7.86</v>
      </c>
      <c r="Q9">
        <v>38.15</v>
      </c>
      <c r="R9" s="93">
        <v>0</v>
      </c>
      <c r="S9" s="93">
        <v>0</v>
      </c>
      <c r="T9" s="93">
        <v>0</v>
      </c>
      <c r="U9">
        <v>7.08</v>
      </c>
      <c r="V9">
        <v>0</v>
      </c>
      <c r="W9">
        <v>11.26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35.17</v>
      </c>
      <c r="AH9">
        <v>43.83</v>
      </c>
      <c r="AI9">
        <v>43.83</v>
      </c>
    </row>
    <row r="10" spans="1:35">
      <c r="A10" t="s">
        <v>52</v>
      </c>
      <c r="B10" s="34">
        <v>261.86</v>
      </c>
      <c r="C10" s="34">
        <v>87.29</v>
      </c>
      <c r="D10" s="93">
        <f t="shared" si="0"/>
        <v>0</v>
      </c>
      <c r="E10" s="34">
        <v>3.91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115.79</v>
      </c>
      <c r="N10">
        <v>272.17</v>
      </c>
      <c r="O10">
        <v>101.37</v>
      </c>
      <c r="P10">
        <v>7.86</v>
      </c>
      <c r="Q10">
        <v>37.950000000000003</v>
      </c>
      <c r="R10" s="93">
        <v>0</v>
      </c>
      <c r="S10" s="93">
        <v>0</v>
      </c>
      <c r="T10" s="93">
        <v>0</v>
      </c>
      <c r="U10">
        <v>7.08</v>
      </c>
      <c r="V10">
        <v>0</v>
      </c>
      <c r="W10">
        <v>11.26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34.979999999999997</v>
      </c>
      <c r="AH10">
        <v>43.17</v>
      </c>
      <c r="AI10">
        <v>43.17</v>
      </c>
    </row>
    <row r="11" spans="1:35">
      <c r="A11" t="s">
        <v>53</v>
      </c>
      <c r="B11" s="34">
        <v>261.86</v>
      </c>
      <c r="C11" s="34">
        <v>87.29</v>
      </c>
      <c r="D11" s="93">
        <f t="shared" si="0"/>
        <v>0</v>
      </c>
      <c r="E11" s="34">
        <v>3.91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115.79</v>
      </c>
      <c r="N11">
        <v>272.17</v>
      </c>
      <c r="O11">
        <v>101.37</v>
      </c>
      <c r="P11">
        <v>7.86</v>
      </c>
      <c r="Q11">
        <v>37.92</v>
      </c>
      <c r="R11" s="93">
        <v>0</v>
      </c>
      <c r="S11" s="93">
        <v>0</v>
      </c>
      <c r="T11" s="93">
        <v>0</v>
      </c>
      <c r="U11">
        <v>7.08</v>
      </c>
      <c r="V11">
        <v>0</v>
      </c>
      <c r="W11">
        <v>11.07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36.549999999999997</v>
      </c>
      <c r="AH11">
        <v>47.85</v>
      </c>
      <c r="AI11">
        <v>47.85</v>
      </c>
    </row>
    <row r="12" spans="1:35">
      <c r="A12" t="s">
        <v>54</v>
      </c>
      <c r="B12" s="34">
        <v>261.86</v>
      </c>
      <c r="C12" s="34">
        <v>87.29</v>
      </c>
      <c r="D12" s="93">
        <f t="shared" si="0"/>
        <v>0</v>
      </c>
      <c r="E12" s="34">
        <v>3.91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115.79</v>
      </c>
      <c r="N12">
        <v>272.17</v>
      </c>
      <c r="O12">
        <v>101.37</v>
      </c>
      <c r="P12">
        <v>7.86</v>
      </c>
      <c r="Q12">
        <v>37.950000000000003</v>
      </c>
      <c r="R12" s="93">
        <v>0</v>
      </c>
      <c r="S12" s="93">
        <v>0</v>
      </c>
      <c r="T12" s="93">
        <v>0</v>
      </c>
      <c r="U12">
        <v>7.08</v>
      </c>
      <c r="V12">
        <v>0</v>
      </c>
      <c r="W12">
        <v>11.07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36.590000000000003</v>
      </c>
      <c r="AH12">
        <v>47.17</v>
      </c>
      <c r="AI12">
        <v>47.17</v>
      </c>
    </row>
    <row r="13" spans="1:35">
      <c r="A13" t="s">
        <v>55</v>
      </c>
      <c r="B13" s="34">
        <v>261.86</v>
      </c>
      <c r="C13" s="34">
        <v>87.29</v>
      </c>
      <c r="D13" s="93">
        <f t="shared" si="0"/>
        <v>0</v>
      </c>
      <c r="E13" s="34">
        <v>3.91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115.79</v>
      </c>
      <c r="N13">
        <v>272.17</v>
      </c>
      <c r="O13">
        <v>101.37</v>
      </c>
      <c r="P13">
        <v>7.86</v>
      </c>
      <c r="Q13">
        <v>38</v>
      </c>
      <c r="R13" s="93">
        <v>0</v>
      </c>
      <c r="S13" s="93">
        <v>0</v>
      </c>
      <c r="T13" s="93">
        <v>0</v>
      </c>
      <c r="U13">
        <v>7.08</v>
      </c>
      <c r="V13">
        <v>0</v>
      </c>
      <c r="W13">
        <v>11.07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36.83</v>
      </c>
      <c r="AH13">
        <v>47.38</v>
      </c>
      <c r="AI13">
        <v>47.38</v>
      </c>
    </row>
    <row r="14" spans="1:35">
      <c r="A14" t="s">
        <v>56</v>
      </c>
      <c r="B14" s="34">
        <v>261.86</v>
      </c>
      <c r="C14" s="34">
        <v>87.29</v>
      </c>
      <c r="D14" s="93">
        <f t="shared" si="0"/>
        <v>0</v>
      </c>
      <c r="E14" s="34">
        <v>3.91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115.79</v>
      </c>
      <c r="N14">
        <v>272.17</v>
      </c>
      <c r="O14">
        <v>101.37</v>
      </c>
      <c r="P14">
        <v>7.86</v>
      </c>
      <c r="Q14">
        <v>38.299999999999997</v>
      </c>
      <c r="R14" s="93">
        <v>0</v>
      </c>
      <c r="S14" s="93">
        <v>0</v>
      </c>
      <c r="T14" s="93">
        <v>0</v>
      </c>
      <c r="U14">
        <v>7.08</v>
      </c>
      <c r="V14">
        <v>0</v>
      </c>
      <c r="W14">
        <v>11.07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36.590000000000003</v>
      </c>
      <c r="AH14">
        <v>46.53</v>
      </c>
      <c r="AI14">
        <v>46.53</v>
      </c>
    </row>
    <row r="15" spans="1:35">
      <c r="A15" t="s">
        <v>57</v>
      </c>
      <c r="B15" s="34">
        <v>261.86</v>
      </c>
      <c r="C15" s="34">
        <v>87.29</v>
      </c>
      <c r="D15" s="93">
        <f t="shared" si="0"/>
        <v>0</v>
      </c>
      <c r="E15" s="34">
        <v>3.91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115.79</v>
      </c>
      <c r="N15">
        <v>272.17</v>
      </c>
      <c r="O15">
        <v>101.37</v>
      </c>
      <c r="P15">
        <v>7.63</v>
      </c>
      <c r="Q15">
        <v>38.380000000000003</v>
      </c>
      <c r="R15" s="93">
        <v>0</v>
      </c>
      <c r="S15" s="93">
        <v>0</v>
      </c>
      <c r="T15" s="93">
        <v>0</v>
      </c>
      <c r="U15">
        <v>6.93</v>
      </c>
      <c r="V15">
        <v>0</v>
      </c>
      <c r="W15">
        <v>10.89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36.68</v>
      </c>
      <c r="AH15">
        <v>46.38</v>
      </c>
      <c r="AI15">
        <v>46.38</v>
      </c>
    </row>
    <row r="16" spans="1:35">
      <c r="A16" t="s">
        <v>58</v>
      </c>
      <c r="B16" s="34">
        <v>261.86</v>
      </c>
      <c r="C16" s="34">
        <v>87.29</v>
      </c>
      <c r="D16" s="93">
        <f t="shared" si="0"/>
        <v>0</v>
      </c>
      <c r="E16" s="34">
        <v>3.91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115.79</v>
      </c>
      <c r="N16">
        <v>272.17</v>
      </c>
      <c r="O16">
        <v>101.37</v>
      </c>
      <c r="P16">
        <v>7.63</v>
      </c>
      <c r="Q16">
        <v>35.54</v>
      </c>
      <c r="R16" s="93">
        <v>0</v>
      </c>
      <c r="S16" s="93">
        <v>0</v>
      </c>
      <c r="T16" s="93">
        <v>0</v>
      </c>
      <c r="U16">
        <v>6.93</v>
      </c>
      <c r="V16">
        <v>0</v>
      </c>
      <c r="W16">
        <v>10.89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36.69</v>
      </c>
      <c r="AH16">
        <v>45.53</v>
      </c>
      <c r="AI16">
        <v>45.53</v>
      </c>
    </row>
    <row r="17" spans="1:35">
      <c r="A17" t="s">
        <v>59</v>
      </c>
      <c r="B17" s="34">
        <v>261.86</v>
      </c>
      <c r="C17" s="34">
        <v>87.29</v>
      </c>
      <c r="D17" s="93">
        <f t="shared" si="0"/>
        <v>0</v>
      </c>
      <c r="E17" s="34">
        <v>3.91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115.79</v>
      </c>
      <c r="N17">
        <v>272.17</v>
      </c>
      <c r="O17">
        <v>101.37</v>
      </c>
      <c r="P17">
        <v>7.63</v>
      </c>
      <c r="Q17">
        <v>35.299999999999997</v>
      </c>
      <c r="R17" s="93">
        <v>0</v>
      </c>
      <c r="S17" s="93">
        <v>0</v>
      </c>
      <c r="T17" s="93">
        <v>0</v>
      </c>
      <c r="U17">
        <v>6.93</v>
      </c>
      <c r="V17">
        <v>0</v>
      </c>
      <c r="W17">
        <v>10.89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36.630000000000003</v>
      </c>
      <c r="AH17">
        <v>46.85</v>
      </c>
      <c r="AI17">
        <v>46.85</v>
      </c>
    </row>
    <row r="18" spans="1:35">
      <c r="A18" t="s">
        <v>60</v>
      </c>
      <c r="B18" s="34">
        <v>261.86</v>
      </c>
      <c r="C18" s="34">
        <v>87.29</v>
      </c>
      <c r="D18" s="93">
        <f t="shared" si="0"/>
        <v>0</v>
      </c>
      <c r="E18" s="34">
        <v>3.91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115.79</v>
      </c>
      <c r="N18">
        <v>272.17</v>
      </c>
      <c r="O18">
        <v>101.37</v>
      </c>
      <c r="P18">
        <v>7.63</v>
      </c>
      <c r="Q18">
        <v>35.25</v>
      </c>
      <c r="R18" s="93">
        <v>0</v>
      </c>
      <c r="S18" s="93">
        <v>0</v>
      </c>
      <c r="T18" s="93">
        <v>0</v>
      </c>
      <c r="U18">
        <v>6.93</v>
      </c>
      <c r="V18">
        <v>0</v>
      </c>
      <c r="W18">
        <v>10.89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36.67</v>
      </c>
      <c r="AH18">
        <v>46.73</v>
      </c>
      <c r="AI18">
        <v>46.73</v>
      </c>
    </row>
    <row r="19" spans="1:35">
      <c r="A19" t="s">
        <v>61</v>
      </c>
      <c r="B19" s="34">
        <v>261.86</v>
      </c>
      <c r="C19" s="34">
        <v>87.29</v>
      </c>
      <c r="D19" s="93">
        <f t="shared" si="0"/>
        <v>0</v>
      </c>
      <c r="E19" s="34">
        <v>3.91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115.79</v>
      </c>
      <c r="N19">
        <v>272.17</v>
      </c>
      <c r="O19">
        <v>101.37</v>
      </c>
      <c r="P19">
        <v>7.32</v>
      </c>
      <c r="Q19">
        <v>35.340000000000003</v>
      </c>
      <c r="R19" s="93">
        <v>0</v>
      </c>
      <c r="S19" s="93">
        <v>0</v>
      </c>
      <c r="T19" s="93">
        <v>0</v>
      </c>
      <c r="U19">
        <v>6.93</v>
      </c>
      <c r="V19">
        <v>0</v>
      </c>
      <c r="W19">
        <v>10.7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36.729999999999997</v>
      </c>
      <c r="AH19">
        <v>46.7</v>
      </c>
      <c r="AI19">
        <v>46.7</v>
      </c>
    </row>
    <row r="20" spans="1:35">
      <c r="A20" t="s">
        <v>62</v>
      </c>
      <c r="B20" s="34">
        <v>261.86</v>
      </c>
      <c r="C20" s="34">
        <v>87.29</v>
      </c>
      <c r="D20" s="93">
        <f t="shared" si="0"/>
        <v>0</v>
      </c>
      <c r="E20" s="34">
        <v>3.91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115.79</v>
      </c>
      <c r="N20">
        <v>272.17</v>
      </c>
      <c r="O20">
        <v>101.37</v>
      </c>
      <c r="P20">
        <v>7.32</v>
      </c>
      <c r="Q20">
        <v>34.94</v>
      </c>
      <c r="R20" s="93">
        <v>0</v>
      </c>
      <c r="S20" s="93">
        <v>0</v>
      </c>
      <c r="T20" s="93">
        <v>0</v>
      </c>
      <c r="U20">
        <v>6.93</v>
      </c>
      <c r="V20">
        <v>0</v>
      </c>
      <c r="W20">
        <v>10.7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36.85</v>
      </c>
      <c r="AH20">
        <v>46.83</v>
      </c>
      <c r="AI20">
        <v>46.83</v>
      </c>
    </row>
    <row r="21" spans="1:35">
      <c r="A21" t="s">
        <v>63</v>
      </c>
      <c r="B21" s="34">
        <v>261.86</v>
      </c>
      <c r="C21" s="34">
        <v>87.29</v>
      </c>
      <c r="D21" s="93">
        <f t="shared" si="0"/>
        <v>0</v>
      </c>
      <c r="E21" s="34">
        <v>3.94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115.79</v>
      </c>
      <c r="N21">
        <v>272.17</v>
      </c>
      <c r="O21">
        <v>101.37</v>
      </c>
      <c r="P21">
        <v>7.32</v>
      </c>
      <c r="Q21">
        <v>34.49</v>
      </c>
      <c r="R21" s="93">
        <v>0</v>
      </c>
      <c r="S21" s="93">
        <v>0</v>
      </c>
      <c r="T21" s="93">
        <v>0</v>
      </c>
      <c r="U21">
        <v>4.62</v>
      </c>
      <c r="V21">
        <v>0</v>
      </c>
      <c r="W21">
        <v>10.52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36.619999999999997</v>
      </c>
      <c r="AH21">
        <v>46.71</v>
      </c>
      <c r="AI21">
        <v>46.71</v>
      </c>
    </row>
    <row r="22" spans="1:35">
      <c r="A22" t="s">
        <v>64</v>
      </c>
      <c r="B22" s="34">
        <v>261.86</v>
      </c>
      <c r="C22" s="34">
        <v>87.29</v>
      </c>
      <c r="D22" s="93">
        <f t="shared" si="0"/>
        <v>0</v>
      </c>
      <c r="E22" s="34">
        <v>3.94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115.79</v>
      </c>
      <c r="N22">
        <v>272.17</v>
      </c>
      <c r="O22">
        <v>101.37</v>
      </c>
      <c r="P22">
        <v>7.32</v>
      </c>
      <c r="Q22">
        <v>34.28</v>
      </c>
      <c r="R22" s="93">
        <v>0</v>
      </c>
      <c r="S22" s="93">
        <v>0</v>
      </c>
      <c r="T22" s="93">
        <v>0</v>
      </c>
      <c r="U22">
        <v>4.62</v>
      </c>
      <c r="V22">
        <v>0</v>
      </c>
      <c r="W22">
        <v>10.52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36.770000000000003</v>
      </c>
      <c r="AH22">
        <v>46.95</v>
      </c>
      <c r="AI22">
        <v>46.95</v>
      </c>
    </row>
    <row r="23" spans="1:35">
      <c r="A23" t="s">
        <v>65</v>
      </c>
      <c r="B23" s="34">
        <v>261.86</v>
      </c>
      <c r="C23" s="34">
        <v>87.29</v>
      </c>
      <c r="D23" s="93">
        <f t="shared" si="0"/>
        <v>0</v>
      </c>
      <c r="E23" s="34">
        <v>3.94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115.79</v>
      </c>
      <c r="N23">
        <v>272.17</v>
      </c>
      <c r="O23">
        <v>101.37</v>
      </c>
      <c r="P23">
        <v>7.32</v>
      </c>
      <c r="Q23">
        <v>32.270000000000003</v>
      </c>
      <c r="R23" s="93">
        <v>0</v>
      </c>
      <c r="S23" s="93">
        <v>0</v>
      </c>
      <c r="T23" s="93">
        <v>0</v>
      </c>
      <c r="U23">
        <v>4.62</v>
      </c>
      <c r="V23">
        <v>0</v>
      </c>
      <c r="W23">
        <v>10.33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36.979999999999997</v>
      </c>
      <c r="AH23">
        <v>46.98</v>
      </c>
      <c r="AI23">
        <v>46.98</v>
      </c>
    </row>
    <row r="24" spans="1:35">
      <c r="A24" t="s">
        <v>66</v>
      </c>
      <c r="B24" s="34">
        <v>261.86</v>
      </c>
      <c r="C24" s="34">
        <v>87.29</v>
      </c>
      <c r="D24" s="93">
        <f t="shared" si="0"/>
        <v>0</v>
      </c>
      <c r="E24" s="34">
        <v>3.94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115.79</v>
      </c>
      <c r="N24">
        <v>272.17</v>
      </c>
      <c r="O24">
        <v>101.37</v>
      </c>
      <c r="P24">
        <v>7.32</v>
      </c>
      <c r="Q24">
        <v>31.53</v>
      </c>
      <c r="R24" s="93">
        <v>0</v>
      </c>
      <c r="S24" s="93">
        <v>0</v>
      </c>
      <c r="T24" s="93">
        <v>0</v>
      </c>
      <c r="U24">
        <v>4.62</v>
      </c>
      <c r="V24">
        <v>0</v>
      </c>
      <c r="W24">
        <v>10.33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36.78</v>
      </c>
      <c r="AH24">
        <v>46.86</v>
      </c>
      <c r="AI24">
        <v>46.86</v>
      </c>
    </row>
    <row r="25" spans="1:35">
      <c r="A25" t="s">
        <v>67</v>
      </c>
      <c r="B25" s="34">
        <v>261.86</v>
      </c>
      <c r="C25" s="34">
        <v>87.29</v>
      </c>
      <c r="D25" s="93">
        <f t="shared" si="0"/>
        <v>0</v>
      </c>
      <c r="E25" s="34">
        <v>3.94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115.79</v>
      </c>
      <c r="N25">
        <v>272.17</v>
      </c>
      <c r="O25">
        <v>101.37</v>
      </c>
      <c r="P25">
        <v>7.08</v>
      </c>
      <c r="Q25">
        <v>30.25</v>
      </c>
      <c r="R25" s="93">
        <v>0</v>
      </c>
      <c r="S25" s="93">
        <v>0</v>
      </c>
      <c r="T25" s="93">
        <v>0</v>
      </c>
      <c r="U25">
        <v>4.62</v>
      </c>
      <c r="V25">
        <v>1.2001109999999999</v>
      </c>
      <c r="W25">
        <v>10.33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0.03</v>
      </c>
      <c r="AD25">
        <v>0</v>
      </c>
      <c r="AE25">
        <v>0.33</v>
      </c>
      <c r="AF25">
        <v>0.16</v>
      </c>
      <c r="AG25">
        <v>36.79</v>
      </c>
      <c r="AH25">
        <v>46.77</v>
      </c>
      <c r="AI25">
        <v>46.77</v>
      </c>
    </row>
    <row r="26" spans="1:35">
      <c r="A26" t="s">
        <v>68</v>
      </c>
      <c r="B26" s="34">
        <v>261.86</v>
      </c>
      <c r="C26" s="34">
        <v>87.29</v>
      </c>
      <c r="D26" s="93">
        <f t="shared" si="0"/>
        <v>0</v>
      </c>
      <c r="E26" s="34">
        <v>3.94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115.79</v>
      </c>
      <c r="N26">
        <v>272.17</v>
      </c>
      <c r="O26">
        <v>101.37</v>
      </c>
      <c r="P26">
        <v>7.08</v>
      </c>
      <c r="Q26">
        <v>29.19</v>
      </c>
      <c r="R26" s="93">
        <v>0</v>
      </c>
      <c r="S26" s="93">
        <v>0</v>
      </c>
      <c r="T26" s="93">
        <v>0</v>
      </c>
      <c r="U26">
        <v>4.62</v>
      </c>
      <c r="V26">
        <v>4.7906870000000001</v>
      </c>
      <c r="W26">
        <v>10.33</v>
      </c>
      <c r="X26">
        <v>0</v>
      </c>
      <c r="Y26">
        <v>0</v>
      </c>
      <c r="Z26">
        <v>0</v>
      </c>
      <c r="AA26">
        <v>0.05</v>
      </c>
      <c r="AB26">
        <v>0.01</v>
      </c>
      <c r="AC26">
        <v>0.31</v>
      </c>
      <c r="AD26">
        <v>0.35</v>
      </c>
      <c r="AE26">
        <v>1.61</v>
      </c>
      <c r="AF26">
        <v>0.81</v>
      </c>
      <c r="AG26">
        <v>36.869999999999997</v>
      </c>
      <c r="AH26">
        <v>46.74</v>
      </c>
      <c r="AI26">
        <v>46.74</v>
      </c>
    </row>
    <row r="27" spans="1:35">
      <c r="A27" t="s">
        <v>69</v>
      </c>
      <c r="B27" s="34">
        <v>215.71</v>
      </c>
      <c r="C27" s="34">
        <v>68.25</v>
      </c>
      <c r="D27" s="93">
        <f t="shared" si="0"/>
        <v>30.46</v>
      </c>
      <c r="E27" s="34">
        <v>3.94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66.430000000000007</v>
      </c>
      <c r="N27">
        <v>272.17</v>
      </c>
      <c r="O27">
        <v>101.37</v>
      </c>
      <c r="P27">
        <v>5.99</v>
      </c>
      <c r="Q27">
        <v>28.52</v>
      </c>
      <c r="R27" s="93">
        <v>11.48</v>
      </c>
      <c r="S27" s="93">
        <v>4.4400000000000004</v>
      </c>
      <c r="T27" s="93">
        <v>14.54</v>
      </c>
      <c r="U27">
        <v>4.62</v>
      </c>
      <c r="V27">
        <v>10.986382000000001</v>
      </c>
      <c r="W27">
        <v>10.19</v>
      </c>
      <c r="X27">
        <v>0</v>
      </c>
      <c r="Y27">
        <v>0</v>
      </c>
      <c r="Z27">
        <v>0</v>
      </c>
      <c r="AA27">
        <v>2.54</v>
      </c>
      <c r="AB27">
        <v>0.51</v>
      </c>
      <c r="AC27">
        <v>1.57</v>
      </c>
      <c r="AD27">
        <v>0.76</v>
      </c>
      <c r="AE27">
        <v>4.21</v>
      </c>
      <c r="AF27">
        <v>2.11</v>
      </c>
      <c r="AG27">
        <v>36.94</v>
      </c>
      <c r="AH27">
        <v>46.86</v>
      </c>
      <c r="AI27">
        <v>46.86</v>
      </c>
    </row>
    <row r="28" spans="1:35">
      <c r="A28" t="s">
        <v>70</v>
      </c>
      <c r="B28" s="34">
        <v>261.86</v>
      </c>
      <c r="C28" s="34">
        <v>68.25</v>
      </c>
      <c r="D28" s="93">
        <f t="shared" si="0"/>
        <v>49.89</v>
      </c>
      <c r="E28" s="34">
        <v>3.94</v>
      </c>
      <c r="F28" s="34"/>
      <c r="G28" s="34"/>
      <c r="H28" s="34"/>
      <c r="I28" s="34"/>
      <c r="J28" s="37">
        <v>0.11</v>
      </c>
      <c r="K28" s="37">
        <v>0.11</v>
      </c>
      <c r="L28" s="37">
        <v>0.12</v>
      </c>
      <c r="M28">
        <v>66.430000000000007</v>
      </c>
      <c r="N28">
        <v>272.17</v>
      </c>
      <c r="O28">
        <v>101.37</v>
      </c>
      <c r="P28">
        <v>6.77</v>
      </c>
      <c r="Q28">
        <v>27.21</v>
      </c>
      <c r="R28" s="93">
        <v>20.14</v>
      </c>
      <c r="S28" s="93">
        <v>8.8800000000000008</v>
      </c>
      <c r="T28" s="93">
        <v>20.87</v>
      </c>
      <c r="U28">
        <v>4.62</v>
      </c>
      <c r="V28">
        <v>15.386789</v>
      </c>
      <c r="W28">
        <v>10.19</v>
      </c>
      <c r="X28">
        <v>0</v>
      </c>
      <c r="Y28">
        <v>0</v>
      </c>
      <c r="Z28">
        <v>0</v>
      </c>
      <c r="AA28">
        <v>6.88</v>
      </c>
      <c r="AB28">
        <v>1.37</v>
      </c>
      <c r="AC28">
        <v>3.32</v>
      </c>
      <c r="AD28">
        <v>1.6</v>
      </c>
      <c r="AE28">
        <v>7.2</v>
      </c>
      <c r="AF28">
        <v>3.6</v>
      </c>
      <c r="AG28">
        <v>36.770000000000003</v>
      </c>
      <c r="AH28">
        <v>46.9</v>
      </c>
      <c r="AI28">
        <v>46.9</v>
      </c>
    </row>
    <row r="29" spans="1:35">
      <c r="A29" t="s">
        <v>71</v>
      </c>
      <c r="B29" s="34">
        <v>261.86</v>
      </c>
      <c r="C29" s="34">
        <v>75.760000000000005</v>
      </c>
      <c r="D29" s="93">
        <f t="shared" si="0"/>
        <v>58.7</v>
      </c>
      <c r="E29" s="34">
        <v>3.94</v>
      </c>
      <c r="F29" s="34"/>
      <c r="G29" s="34"/>
      <c r="H29" s="34"/>
      <c r="I29" s="34"/>
      <c r="J29" s="37">
        <v>0.87</v>
      </c>
      <c r="K29" s="37">
        <v>0.87</v>
      </c>
      <c r="L29" s="37">
        <v>0.89</v>
      </c>
      <c r="M29">
        <v>116.16</v>
      </c>
      <c r="N29">
        <v>272.17</v>
      </c>
      <c r="O29">
        <v>101.37</v>
      </c>
      <c r="P29">
        <v>6.77</v>
      </c>
      <c r="Q29">
        <v>29.94</v>
      </c>
      <c r="R29" s="93">
        <v>21.47</v>
      </c>
      <c r="S29" s="93">
        <v>15.75</v>
      </c>
      <c r="T29" s="93">
        <v>21.48</v>
      </c>
      <c r="U29">
        <v>4.62</v>
      </c>
      <c r="V29">
        <v>20.079906000000001</v>
      </c>
      <c r="W29">
        <v>10.19</v>
      </c>
      <c r="X29">
        <v>0</v>
      </c>
      <c r="Y29">
        <v>0</v>
      </c>
      <c r="Z29">
        <v>0</v>
      </c>
      <c r="AA29">
        <v>12.16</v>
      </c>
      <c r="AB29">
        <v>2.4300000000000002</v>
      </c>
      <c r="AC29">
        <v>5.33</v>
      </c>
      <c r="AD29">
        <v>1.37</v>
      </c>
      <c r="AE29">
        <v>11.26</v>
      </c>
      <c r="AF29">
        <v>5.63</v>
      </c>
      <c r="AG29">
        <v>36.82</v>
      </c>
      <c r="AH29">
        <v>46.85</v>
      </c>
      <c r="AI29">
        <v>46.85</v>
      </c>
    </row>
    <row r="30" spans="1:35">
      <c r="A30" t="s">
        <v>72</v>
      </c>
      <c r="B30" s="34">
        <v>261.86</v>
      </c>
      <c r="C30" s="34">
        <v>75.760000000000005</v>
      </c>
      <c r="D30" s="93">
        <f t="shared" si="0"/>
        <v>62.2</v>
      </c>
      <c r="E30" s="34">
        <v>3.94</v>
      </c>
      <c r="F30" s="34"/>
      <c r="G30" s="34"/>
      <c r="H30" s="34"/>
      <c r="I30" s="34"/>
      <c r="J30" s="37">
        <v>1.21</v>
      </c>
      <c r="K30" s="37">
        <v>1.21</v>
      </c>
      <c r="L30" s="37">
        <v>1.24</v>
      </c>
      <c r="M30">
        <v>116.16</v>
      </c>
      <c r="N30">
        <v>272.17</v>
      </c>
      <c r="O30">
        <v>101.37</v>
      </c>
      <c r="P30">
        <v>6.77</v>
      </c>
      <c r="Q30">
        <v>29.28</v>
      </c>
      <c r="R30" s="93">
        <v>20.74</v>
      </c>
      <c r="S30" s="93">
        <v>20.73</v>
      </c>
      <c r="T30" s="93">
        <v>20.73</v>
      </c>
      <c r="U30">
        <v>4.62</v>
      </c>
      <c r="V30">
        <v>26.129245999999998</v>
      </c>
      <c r="W30">
        <v>10.19</v>
      </c>
      <c r="X30">
        <v>0</v>
      </c>
      <c r="Y30">
        <v>0</v>
      </c>
      <c r="Z30">
        <v>0</v>
      </c>
      <c r="AA30">
        <v>18.71</v>
      </c>
      <c r="AB30">
        <v>3.74</v>
      </c>
      <c r="AC30">
        <v>7.95</v>
      </c>
      <c r="AD30">
        <v>2.2599999999999998</v>
      </c>
      <c r="AE30">
        <v>16.45</v>
      </c>
      <c r="AF30">
        <v>8.2200000000000006</v>
      </c>
      <c r="AG30">
        <v>36.880000000000003</v>
      </c>
      <c r="AH30">
        <v>46.86</v>
      </c>
      <c r="AI30">
        <v>46.86</v>
      </c>
    </row>
    <row r="31" spans="1:35">
      <c r="A31" t="s">
        <v>73</v>
      </c>
      <c r="B31" s="34">
        <v>261.86</v>
      </c>
      <c r="C31" s="34">
        <v>75.760000000000005</v>
      </c>
      <c r="D31" s="93">
        <f t="shared" si="0"/>
        <v>66.199999999999989</v>
      </c>
      <c r="E31" s="34">
        <v>3.94</v>
      </c>
      <c r="F31" s="34"/>
      <c r="G31" s="34"/>
      <c r="H31" s="34"/>
      <c r="I31" s="34"/>
      <c r="J31" s="37">
        <v>1.62</v>
      </c>
      <c r="K31" s="37">
        <v>1.62</v>
      </c>
      <c r="L31" s="37">
        <v>1.65</v>
      </c>
      <c r="M31">
        <v>116.16</v>
      </c>
      <c r="N31">
        <v>272.17</v>
      </c>
      <c r="O31">
        <v>101.37</v>
      </c>
      <c r="P31">
        <v>6.77</v>
      </c>
      <c r="Q31">
        <v>28.32</v>
      </c>
      <c r="R31" s="93">
        <v>22.06</v>
      </c>
      <c r="S31" s="93">
        <v>22.07</v>
      </c>
      <c r="T31" s="93">
        <v>22.07</v>
      </c>
      <c r="U31">
        <v>4.62</v>
      </c>
      <c r="V31">
        <v>33.076230000000002</v>
      </c>
      <c r="W31">
        <v>10.050000000000001</v>
      </c>
      <c r="X31">
        <v>0</v>
      </c>
      <c r="Y31">
        <v>0</v>
      </c>
      <c r="Z31">
        <v>0</v>
      </c>
      <c r="AA31">
        <v>28.1</v>
      </c>
      <c r="AB31">
        <v>5.62</v>
      </c>
      <c r="AC31">
        <v>11.26</v>
      </c>
      <c r="AD31">
        <v>3.24</v>
      </c>
      <c r="AE31">
        <v>0.67</v>
      </c>
      <c r="AF31">
        <v>0.33</v>
      </c>
      <c r="AG31">
        <v>36.869999999999997</v>
      </c>
      <c r="AH31">
        <v>46.94</v>
      </c>
      <c r="AI31">
        <v>46.94</v>
      </c>
    </row>
    <row r="32" spans="1:35">
      <c r="A32" t="s">
        <v>74</v>
      </c>
      <c r="B32" s="34">
        <v>261.86</v>
      </c>
      <c r="C32" s="34">
        <v>56.73</v>
      </c>
      <c r="D32" s="93">
        <f t="shared" si="0"/>
        <v>67.699999999999989</v>
      </c>
      <c r="E32" s="34">
        <v>3.94</v>
      </c>
      <c r="F32" s="34"/>
      <c r="G32" s="34"/>
      <c r="H32" s="34"/>
      <c r="I32" s="34"/>
      <c r="J32" s="37">
        <v>1.9</v>
      </c>
      <c r="K32" s="37">
        <v>1.9</v>
      </c>
      <c r="L32" s="37">
        <v>1.94</v>
      </c>
      <c r="M32">
        <v>107.62</v>
      </c>
      <c r="N32">
        <v>272.17</v>
      </c>
      <c r="O32">
        <v>101.37</v>
      </c>
      <c r="P32">
        <v>6.77</v>
      </c>
      <c r="Q32">
        <v>27.34</v>
      </c>
      <c r="R32" s="93">
        <v>22.56</v>
      </c>
      <c r="S32" s="93">
        <v>22.57</v>
      </c>
      <c r="T32" s="93">
        <v>22.57</v>
      </c>
      <c r="U32">
        <v>4.62</v>
      </c>
      <c r="V32">
        <v>40.120784</v>
      </c>
      <c r="W32">
        <v>10.050000000000001</v>
      </c>
      <c r="X32">
        <v>0</v>
      </c>
      <c r="Y32">
        <v>0</v>
      </c>
      <c r="Z32">
        <v>0</v>
      </c>
      <c r="AA32">
        <v>40.07</v>
      </c>
      <c r="AB32">
        <v>8.01</v>
      </c>
      <c r="AC32">
        <v>15.49</v>
      </c>
      <c r="AD32">
        <v>4.2300000000000004</v>
      </c>
      <c r="AE32">
        <v>0.67</v>
      </c>
      <c r="AF32">
        <v>0.33</v>
      </c>
      <c r="AG32">
        <v>36.909999999999997</v>
      </c>
      <c r="AH32">
        <v>46.79</v>
      </c>
      <c r="AI32">
        <v>46.79</v>
      </c>
    </row>
    <row r="33" spans="1:35">
      <c r="A33" t="s">
        <v>75</v>
      </c>
      <c r="B33" s="34">
        <v>261.86</v>
      </c>
      <c r="C33" s="34">
        <v>56.73</v>
      </c>
      <c r="D33" s="93">
        <f t="shared" si="0"/>
        <v>68.699999999999989</v>
      </c>
      <c r="E33" s="34">
        <v>3.94</v>
      </c>
      <c r="F33" s="34"/>
      <c r="G33" s="34"/>
      <c r="H33" s="34"/>
      <c r="I33" s="34"/>
      <c r="J33" s="37">
        <v>2.5</v>
      </c>
      <c r="K33" s="37">
        <v>2.5</v>
      </c>
      <c r="L33" s="37">
        <v>2.57</v>
      </c>
      <c r="M33">
        <v>99.08</v>
      </c>
      <c r="N33">
        <v>272.17</v>
      </c>
      <c r="O33">
        <v>101.37</v>
      </c>
      <c r="P33">
        <v>6.62</v>
      </c>
      <c r="Q33">
        <v>26.47</v>
      </c>
      <c r="R33" s="93">
        <v>22.9</v>
      </c>
      <c r="S33" s="93">
        <v>22.9</v>
      </c>
      <c r="T33" s="93">
        <v>22.9</v>
      </c>
      <c r="U33">
        <v>4.62</v>
      </c>
      <c r="V33">
        <v>47.204366</v>
      </c>
      <c r="W33">
        <v>10.050000000000001</v>
      </c>
      <c r="X33">
        <v>0</v>
      </c>
      <c r="Y33">
        <v>0</v>
      </c>
      <c r="Z33">
        <v>0</v>
      </c>
      <c r="AA33">
        <v>38.26</v>
      </c>
      <c r="AB33">
        <v>7.65</v>
      </c>
      <c r="AC33">
        <v>14.33</v>
      </c>
      <c r="AD33">
        <v>5.96</v>
      </c>
      <c r="AE33">
        <v>0.67</v>
      </c>
      <c r="AF33">
        <v>0.33</v>
      </c>
      <c r="AG33">
        <v>36.71</v>
      </c>
      <c r="AH33">
        <v>46.88</v>
      </c>
      <c r="AI33">
        <v>46.88</v>
      </c>
    </row>
    <row r="34" spans="1:35">
      <c r="A34" t="s">
        <v>76</v>
      </c>
      <c r="B34" s="34">
        <v>215.71</v>
      </c>
      <c r="C34" s="34">
        <v>56.73</v>
      </c>
      <c r="D34" s="93">
        <f t="shared" si="0"/>
        <v>71.2</v>
      </c>
      <c r="E34" s="34">
        <v>3.94</v>
      </c>
      <c r="F34" s="34"/>
      <c r="G34" s="34"/>
      <c r="H34" s="34"/>
      <c r="I34" s="34"/>
      <c r="J34" s="37">
        <v>2.97</v>
      </c>
      <c r="K34" s="37">
        <v>2.97</v>
      </c>
      <c r="L34" s="37">
        <v>3.05</v>
      </c>
      <c r="M34">
        <v>70.599999999999994</v>
      </c>
      <c r="N34">
        <v>272.17</v>
      </c>
      <c r="O34">
        <v>101.37</v>
      </c>
      <c r="P34">
        <v>6.62</v>
      </c>
      <c r="Q34">
        <v>23.14</v>
      </c>
      <c r="R34" s="93">
        <v>23.74</v>
      </c>
      <c r="S34" s="93">
        <v>23.73</v>
      </c>
      <c r="T34" s="93">
        <v>23.73</v>
      </c>
      <c r="U34">
        <v>4.62</v>
      </c>
      <c r="V34">
        <v>54.346490000000003</v>
      </c>
      <c r="W34">
        <v>10.050000000000001</v>
      </c>
      <c r="X34">
        <v>0</v>
      </c>
      <c r="Y34">
        <v>0</v>
      </c>
      <c r="Z34">
        <v>0</v>
      </c>
      <c r="AA34">
        <v>46.33</v>
      </c>
      <c r="AB34">
        <v>9.27</v>
      </c>
      <c r="AC34">
        <v>15.33</v>
      </c>
      <c r="AD34">
        <v>8.07</v>
      </c>
      <c r="AE34">
        <v>0</v>
      </c>
      <c r="AF34">
        <v>0</v>
      </c>
      <c r="AG34">
        <v>35.130000000000003</v>
      </c>
      <c r="AH34">
        <v>46.96</v>
      </c>
      <c r="AI34">
        <v>46.96</v>
      </c>
    </row>
    <row r="35" spans="1:35">
      <c r="A35" t="s">
        <v>77</v>
      </c>
      <c r="B35" s="34">
        <v>261.86</v>
      </c>
      <c r="C35" s="34">
        <v>75.760000000000005</v>
      </c>
      <c r="D35" s="93">
        <f t="shared" si="0"/>
        <v>77.699999999999989</v>
      </c>
      <c r="E35" s="34">
        <v>3.94</v>
      </c>
      <c r="F35" s="34"/>
      <c r="G35" s="34"/>
      <c r="H35" s="34"/>
      <c r="I35" s="34"/>
      <c r="J35" s="37">
        <v>3.63</v>
      </c>
      <c r="K35" s="37">
        <v>3.63</v>
      </c>
      <c r="L35" s="37">
        <v>3.71</v>
      </c>
      <c r="M35">
        <v>70.599999999999994</v>
      </c>
      <c r="N35">
        <v>272.17</v>
      </c>
      <c r="O35">
        <v>101.37</v>
      </c>
      <c r="P35">
        <v>6.62</v>
      </c>
      <c r="Q35">
        <v>22.27</v>
      </c>
      <c r="R35" s="93">
        <v>25.9</v>
      </c>
      <c r="S35" s="93">
        <v>25.9</v>
      </c>
      <c r="T35" s="93">
        <v>25.9</v>
      </c>
      <c r="U35">
        <v>4.62</v>
      </c>
      <c r="V35">
        <v>60.981250000000003</v>
      </c>
      <c r="W35">
        <v>9.91</v>
      </c>
      <c r="X35">
        <v>0</v>
      </c>
      <c r="Y35">
        <v>0</v>
      </c>
      <c r="Z35">
        <v>0</v>
      </c>
      <c r="AA35">
        <v>54.75</v>
      </c>
      <c r="AB35">
        <v>10.95</v>
      </c>
      <c r="AC35">
        <v>16.329999999999998</v>
      </c>
      <c r="AD35">
        <v>11.7</v>
      </c>
      <c r="AE35">
        <v>0</v>
      </c>
      <c r="AF35">
        <v>0</v>
      </c>
      <c r="AG35">
        <v>35</v>
      </c>
      <c r="AH35">
        <v>38.35</v>
      </c>
      <c r="AI35">
        <v>38.35</v>
      </c>
    </row>
    <row r="36" spans="1:35">
      <c r="A36" t="s">
        <v>78</v>
      </c>
      <c r="B36" s="34">
        <v>261.86</v>
      </c>
      <c r="C36" s="34">
        <v>75.760000000000005</v>
      </c>
      <c r="D36" s="93">
        <f t="shared" si="0"/>
        <v>84.449999999999989</v>
      </c>
      <c r="E36" s="34">
        <v>3.94</v>
      </c>
      <c r="F36" s="34"/>
      <c r="G36" s="34"/>
      <c r="H36" s="34"/>
      <c r="I36" s="34"/>
      <c r="J36" s="37">
        <v>4.5599999999999996</v>
      </c>
      <c r="K36" s="37">
        <v>4.5599999999999996</v>
      </c>
      <c r="L36" s="37">
        <v>4.68</v>
      </c>
      <c r="M36">
        <v>70.599999999999994</v>
      </c>
      <c r="N36">
        <v>272.17</v>
      </c>
      <c r="O36">
        <v>101.37</v>
      </c>
      <c r="P36">
        <v>6.62</v>
      </c>
      <c r="Q36">
        <v>22.07</v>
      </c>
      <c r="R36" s="93">
        <v>28.15</v>
      </c>
      <c r="S36" s="93">
        <v>28.15</v>
      </c>
      <c r="T36" s="93">
        <v>28.15</v>
      </c>
      <c r="U36">
        <v>4.62</v>
      </c>
      <c r="V36">
        <v>67.098889</v>
      </c>
      <c r="W36">
        <v>9.91</v>
      </c>
      <c r="X36">
        <v>0</v>
      </c>
      <c r="Y36">
        <v>0</v>
      </c>
      <c r="Z36">
        <v>0</v>
      </c>
      <c r="AA36">
        <v>63.33</v>
      </c>
      <c r="AB36">
        <v>12.66</v>
      </c>
      <c r="AC36">
        <v>18.329999999999998</v>
      </c>
      <c r="AD36">
        <v>13.81</v>
      </c>
      <c r="AE36">
        <v>1.33</v>
      </c>
      <c r="AF36">
        <v>0.67</v>
      </c>
      <c r="AG36">
        <v>34.880000000000003</v>
      </c>
      <c r="AH36">
        <v>38.67</v>
      </c>
      <c r="AI36">
        <v>38.67</v>
      </c>
    </row>
    <row r="37" spans="1:35">
      <c r="A37" t="s">
        <v>79</v>
      </c>
      <c r="B37" s="34">
        <v>261.86</v>
      </c>
      <c r="C37" s="34">
        <v>75.760000000000005</v>
      </c>
      <c r="D37" s="93">
        <f t="shared" si="0"/>
        <v>86.95</v>
      </c>
      <c r="E37" s="34">
        <v>3.94</v>
      </c>
      <c r="F37" s="34"/>
      <c r="G37" s="34"/>
      <c r="H37" s="34"/>
      <c r="I37" s="34"/>
      <c r="J37" s="37">
        <v>5.49</v>
      </c>
      <c r="K37" s="37">
        <v>5.49</v>
      </c>
      <c r="L37" s="37">
        <v>5.63</v>
      </c>
      <c r="M37">
        <v>70.599999999999994</v>
      </c>
      <c r="N37">
        <v>272.17</v>
      </c>
      <c r="O37">
        <v>101.37</v>
      </c>
      <c r="P37">
        <v>6.62</v>
      </c>
      <c r="Q37">
        <v>21.94</v>
      </c>
      <c r="R37" s="93">
        <v>28.99</v>
      </c>
      <c r="S37" s="93">
        <v>28.98</v>
      </c>
      <c r="T37" s="93">
        <v>28.98</v>
      </c>
      <c r="U37">
        <v>4.62</v>
      </c>
      <c r="V37">
        <v>73.411668000000006</v>
      </c>
      <c r="W37">
        <v>9.91</v>
      </c>
      <c r="X37">
        <v>0</v>
      </c>
      <c r="Y37">
        <v>0</v>
      </c>
      <c r="Z37">
        <v>0</v>
      </c>
      <c r="AA37">
        <v>118.12</v>
      </c>
      <c r="AB37">
        <v>23.62</v>
      </c>
      <c r="AC37">
        <v>21</v>
      </c>
      <c r="AD37">
        <v>15.71</v>
      </c>
      <c r="AE37">
        <v>16</v>
      </c>
      <c r="AF37">
        <v>8</v>
      </c>
      <c r="AG37">
        <v>35.01</v>
      </c>
      <c r="AH37">
        <v>38.479999999999997</v>
      </c>
      <c r="AI37">
        <v>38.479999999999997</v>
      </c>
    </row>
    <row r="38" spans="1:35">
      <c r="A38" t="s">
        <v>80</v>
      </c>
      <c r="B38" s="34">
        <v>261.86</v>
      </c>
      <c r="C38" s="34">
        <v>75.760000000000005</v>
      </c>
      <c r="D38" s="93">
        <f t="shared" si="0"/>
        <v>88.949999999999989</v>
      </c>
      <c r="E38" s="34">
        <v>3.94</v>
      </c>
      <c r="F38" s="34"/>
      <c r="G38" s="34"/>
      <c r="H38" s="34"/>
      <c r="I38" s="34"/>
      <c r="J38" s="37">
        <v>6.32</v>
      </c>
      <c r="K38" s="37">
        <v>6.32</v>
      </c>
      <c r="L38" s="37">
        <v>6.48</v>
      </c>
      <c r="M38">
        <v>70.599999999999994</v>
      </c>
      <c r="N38">
        <v>272.17</v>
      </c>
      <c r="O38">
        <v>101.37</v>
      </c>
      <c r="P38">
        <v>6.62</v>
      </c>
      <c r="Q38">
        <v>21.74</v>
      </c>
      <c r="R38" s="93">
        <v>29.65</v>
      </c>
      <c r="S38" s="93">
        <v>29.65</v>
      </c>
      <c r="T38" s="93">
        <v>29.65</v>
      </c>
      <c r="U38">
        <v>4.62</v>
      </c>
      <c r="V38">
        <v>79.987886000000003</v>
      </c>
      <c r="W38">
        <v>9.91</v>
      </c>
      <c r="X38">
        <v>0</v>
      </c>
      <c r="Y38">
        <v>0</v>
      </c>
      <c r="Z38">
        <v>0</v>
      </c>
      <c r="AA38">
        <v>133.62</v>
      </c>
      <c r="AB38">
        <v>26.73</v>
      </c>
      <c r="AC38">
        <v>24</v>
      </c>
      <c r="AD38">
        <v>17.48</v>
      </c>
      <c r="AE38">
        <v>18</v>
      </c>
      <c r="AF38">
        <v>9</v>
      </c>
      <c r="AG38">
        <v>35.06</v>
      </c>
      <c r="AH38">
        <v>38.979999999999997</v>
      </c>
      <c r="AI38">
        <v>38.979999999999997</v>
      </c>
    </row>
    <row r="39" spans="1:35">
      <c r="A39" t="s">
        <v>81</v>
      </c>
      <c r="B39" s="34">
        <v>261.86</v>
      </c>
      <c r="C39" s="34">
        <v>75.760000000000005</v>
      </c>
      <c r="D39" s="93">
        <f t="shared" si="0"/>
        <v>88.949999999999989</v>
      </c>
      <c r="E39" s="34">
        <v>3.94</v>
      </c>
      <c r="F39" s="34"/>
      <c r="G39" s="34"/>
      <c r="H39" s="34"/>
      <c r="I39" s="34"/>
      <c r="J39" s="37">
        <v>7.1</v>
      </c>
      <c r="K39" s="37">
        <v>7.1</v>
      </c>
      <c r="L39" s="37">
        <v>7.27</v>
      </c>
      <c r="M39">
        <v>70.599999999999994</v>
      </c>
      <c r="N39">
        <v>272.17</v>
      </c>
      <c r="O39">
        <v>101.37</v>
      </c>
      <c r="P39">
        <v>6.54</v>
      </c>
      <c r="Q39">
        <v>21.54</v>
      </c>
      <c r="R39" s="93">
        <v>29.65</v>
      </c>
      <c r="S39" s="93">
        <v>29.65</v>
      </c>
      <c r="T39" s="93">
        <v>29.65</v>
      </c>
      <c r="U39">
        <v>0</v>
      </c>
      <c r="V39">
        <v>86.407991999999993</v>
      </c>
      <c r="W39">
        <v>9.91</v>
      </c>
      <c r="X39">
        <v>0</v>
      </c>
      <c r="Y39">
        <v>0</v>
      </c>
      <c r="Z39">
        <v>0</v>
      </c>
      <c r="AA39">
        <v>148.28</v>
      </c>
      <c r="AB39">
        <v>29.66</v>
      </c>
      <c r="AC39">
        <v>26.67</v>
      </c>
      <c r="AD39">
        <v>19.16</v>
      </c>
      <c r="AE39">
        <v>21.33</v>
      </c>
      <c r="AF39">
        <v>10.67</v>
      </c>
      <c r="AG39">
        <v>34.93</v>
      </c>
      <c r="AH39">
        <v>38.51</v>
      </c>
      <c r="AI39">
        <v>38.51</v>
      </c>
    </row>
    <row r="40" spans="1:35">
      <c r="A40" t="s">
        <v>82</v>
      </c>
      <c r="B40" s="34">
        <v>261.86</v>
      </c>
      <c r="C40" s="34">
        <v>75.760000000000005</v>
      </c>
      <c r="D40" s="93">
        <f t="shared" si="0"/>
        <v>88.949999999999989</v>
      </c>
      <c r="E40" s="34">
        <v>3.94</v>
      </c>
      <c r="F40" s="34"/>
      <c r="G40" s="34"/>
      <c r="H40" s="34"/>
      <c r="I40" s="34"/>
      <c r="J40" s="37">
        <v>7.51</v>
      </c>
      <c r="K40" s="37">
        <v>7.51</v>
      </c>
      <c r="L40" s="37">
        <v>7.71</v>
      </c>
      <c r="M40">
        <v>70.599999999999994</v>
      </c>
      <c r="N40">
        <v>272.17</v>
      </c>
      <c r="O40">
        <v>101.37</v>
      </c>
      <c r="P40">
        <v>6.54</v>
      </c>
      <c r="Q40">
        <v>21.32</v>
      </c>
      <c r="R40" s="93">
        <v>29.65</v>
      </c>
      <c r="S40" s="93">
        <v>29.65</v>
      </c>
      <c r="T40" s="93">
        <v>29.65</v>
      </c>
      <c r="U40">
        <v>0</v>
      </c>
      <c r="V40">
        <v>91.774342000000004</v>
      </c>
      <c r="W40">
        <v>9.91</v>
      </c>
      <c r="X40">
        <v>0</v>
      </c>
      <c r="Y40">
        <v>0</v>
      </c>
      <c r="Z40">
        <v>0</v>
      </c>
      <c r="AA40">
        <v>161.97</v>
      </c>
      <c r="AB40">
        <v>32.4</v>
      </c>
      <c r="AC40">
        <v>30</v>
      </c>
      <c r="AD40">
        <v>20.66</v>
      </c>
      <c r="AE40">
        <v>23.33</v>
      </c>
      <c r="AF40">
        <v>11.67</v>
      </c>
      <c r="AG40">
        <v>35.17</v>
      </c>
      <c r="AH40">
        <v>38.01</v>
      </c>
      <c r="AI40">
        <v>38.01</v>
      </c>
    </row>
    <row r="41" spans="1:35">
      <c r="A41" t="s">
        <v>83</v>
      </c>
      <c r="B41" s="34">
        <v>261.86</v>
      </c>
      <c r="C41" s="34">
        <v>75.760000000000005</v>
      </c>
      <c r="D41" s="93">
        <f t="shared" si="0"/>
        <v>89.95</v>
      </c>
      <c r="E41" s="34">
        <v>3.94</v>
      </c>
      <c r="F41" s="34"/>
      <c r="G41" s="34"/>
      <c r="H41" s="34"/>
      <c r="I41" s="34"/>
      <c r="J41" s="37">
        <v>7.71</v>
      </c>
      <c r="K41" s="37">
        <v>7.71</v>
      </c>
      <c r="L41" s="37">
        <v>7.9</v>
      </c>
      <c r="M41">
        <v>70.599999999999994</v>
      </c>
      <c r="N41">
        <v>272.17</v>
      </c>
      <c r="O41">
        <v>101.37</v>
      </c>
      <c r="P41">
        <v>5.84</v>
      </c>
      <c r="Q41">
        <v>27.98</v>
      </c>
      <c r="R41" s="93">
        <v>29.99</v>
      </c>
      <c r="S41" s="93">
        <v>29.98</v>
      </c>
      <c r="T41" s="93">
        <v>29.98</v>
      </c>
      <c r="U41">
        <v>0</v>
      </c>
      <c r="V41">
        <v>95.91131</v>
      </c>
      <c r="W41">
        <v>9.91</v>
      </c>
      <c r="X41">
        <v>0</v>
      </c>
      <c r="Y41">
        <v>0</v>
      </c>
      <c r="Z41">
        <v>0</v>
      </c>
      <c r="AA41">
        <v>175.03</v>
      </c>
      <c r="AB41">
        <v>35.01</v>
      </c>
      <c r="AC41">
        <v>49.13</v>
      </c>
      <c r="AD41">
        <v>25.52</v>
      </c>
      <c r="AE41">
        <v>27.33</v>
      </c>
      <c r="AF41">
        <v>13.67</v>
      </c>
      <c r="AG41">
        <v>35.19</v>
      </c>
      <c r="AH41">
        <v>38.049999999999997</v>
      </c>
      <c r="AI41">
        <v>38.049999999999997</v>
      </c>
    </row>
    <row r="42" spans="1:35">
      <c r="A42" t="s">
        <v>84</v>
      </c>
      <c r="B42" s="34">
        <v>261.86</v>
      </c>
      <c r="C42" s="34">
        <v>75.760000000000005</v>
      </c>
      <c r="D42" s="93">
        <f t="shared" si="0"/>
        <v>91.45</v>
      </c>
      <c r="E42" s="34">
        <v>3.94</v>
      </c>
      <c r="F42" s="34"/>
      <c r="G42" s="34"/>
      <c r="H42" s="34"/>
      <c r="I42" s="34"/>
      <c r="J42" s="37">
        <v>7.76</v>
      </c>
      <c r="K42" s="37">
        <v>7.76</v>
      </c>
      <c r="L42" s="37">
        <v>7.96</v>
      </c>
      <c r="M42">
        <v>70.599999999999994</v>
      </c>
      <c r="N42">
        <v>272.17</v>
      </c>
      <c r="O42">
        <v>101.37</v>
      </c>
      <c r="P42">
        <v>5.46</v>
      </c>
      <c r="Q42">
        <v>27.75</v>
      </c>
      <c r="R42" s="93">
        <v>30.49</v>
      </c>
      <c r="S42" s="93">
        <v>30.48</v>
      </c>
      <c r="T42" s="93">
        <v>30.48</v>
      </c>
      <c r="U42">
        <v>0</v>
      </c>
      <c r="V42">
        <v>99.726297000000002</v>
      </c>
      <c r="W42">
        <v>9.91</v>
      </c>
      <c r="X42">
        <v>0</v>
      </c>
      <c r="Y42">
        <v>0</v>
      </c>
      <c r="Z42">
        <v>0</v>
      </c>
      <c r="AA42">
        <v>186.83</v>
      </c>
      <c r="AB42">
        <v>37.369999999999997</v>
      </c>
      <c r="AC42">
        <v>53.73</v>
      </c>
      <c r="AD42">
        <v>27.02</v>
      </c>
      <c r="AE42">
        <v>31.33</v>
      </c>
      <c r="AF42">
        <v>15.67</v>
      </c>
      <c r="AG42">
        <v>35.11</v>
      </c>
      <c r="AH42">
        <v>37.520000000000003</v>
      </c>
      <c r="AI42">
        <v>37.520000000000003</v>
      </c>
    </row>
    <row r="43" spans="1:35">
      <c r="A43" t="s">
        <v>85</v>
      </c>
      <c r="B43" s="34">
        <v>261.86</v>
      </c>
      <c r="C43" s="34">
        <v>75.760000000000005</v>
      </c>
      <c r="D43" s="93">
        <f t="shared" si="0"/>
        <v>91.45</v>
      </c>
      <c r="E43" s="34">
        <v>3.94</v>
      </c>
      <c r="F43" s="34"/>
      <c r="G43" s="34"/>
      <c r="H43" s="34"/>
      <c r="I43" s="34"/>
      <c r="J43" s="37">
        <v>7.41</v>
      </c>
      <c r="K43" s="37">
        <v>7.41</v>
      </c>
      <c r="L43" s="37">
        <v>7.59</v>
      </c>
      <c r="M43">
        <v>70.599999999999994</v>
      </c>
      <c r="N43">
        <v>272.17</v>
      </c>
      <c r="O43">
        <v>101.37</v>
      </c>
      <c r="P43">
        <v>3.9</v>
      </c>
      <c r="Q43">
        <v>26.78</v>
      </c>
      <c r="R43" s="93">
        <v>30.49</v>
      </c>
      <c r="S43" s="93">
        <v>30.48</v>
      </c>
      <c r="T43" s="93">
        <v>30.48</v>
      </c>
      <c r="U43">
        <v>0</v>
      </c>
      <c r="V43">
        <v>101.76551000000001</v>
      </c>
      <c r="W43">
        <v>9.73</v>
      </c>
      <c r="X43">
        <v>0</v>
      </c>
      <c r="Y43">
        <v>0</v>
      </c>
      <c r="Z43">
        <v>0</v>
      </c>
      <c r="AA43">
        <v>158.54</v>
      </c>
      <c r="AB43">
        <v>31.71</v>
      </c>
      <c r="AC43">
        <v>74.569999999999993</v>
      </c>
      <c r="AD43">
        <v>28.56</v>
      </c>
      <c r="AE43">
        <v>34.67</v>
      </c>
      <c r="AF43">
        <v>17.329999999999998</v>
      </c>
      <c r="AG43">
        <v>34.869999999999997</v>
      </c>
      <c r="AH43">
        <v>37.53</v>
      </c>
      <c r="AI43">
        <v>37.53</v>
      </c>
    </row>
    <row r="44" spans="1:35">
      <c r="A44" t="s">
        <v>86</v>
      </c>
      <c r="B44" s="34">
        <v>261.86</v>
      </c>
      <c r="C44" s="34">
        <v>75.760000000000005</v>
      </c>
      <c r="D44" s="93">
        <f t="shared" si="0"/>
        <v>91.45</v>
      </c>
      <c r="E44" s="34">
        <v>3.94</v>
      </c>
      <c r="F44" s="34"/>
      <c r="G44" s="34"/>
      <c r="H44" s="34"/>
      <c r="I44" s="34"/>
      <c r="J44" s="37">
        <v>7.44</v>
      </c>
      <c r="K44" s="37">
        <v>7.44</v>
      </c>
      <c r="L44" s="37">
        <v>7.62</v>
      </c>
      <c r="M44">
        <v>70.599999999999994</v>
      </c>
      <c r="N44">
        <v>272.17</v>
      </c>
      <c r="O44">
        <v>101.37</v>
      </c>
      <c r="P44">
        <v>3.12</v>
      </c>
      <c r="Q44">
        <v>26.36</v>
      </c>
      <c r="R44" s="93">
        <v>30.49</v>
      </c>
      <c r="S44" s="93">
        <v>30.48</v>
      </c>
      <c r="T44" s="93">
        <v>30.48</v>
      </c>
      <c r="U44">
        <v>0</v>
      </c>
      <c r="V44">
        <v>101.424015</v>
      </c>
      <c r="W44">
        <v>9.73</v>
      </c>
      <c r="X44">
        <v>0</v>
      </c>
      <c r="Y44">
        <v>0</v>
      </c>
      <c r="Z44">
        <v>0</v>
      </c>
      <c r="AA44">
        <v>165.71</v>
      </c>
      <c r="AB44">
        <v>33.14</v>
      </c>
      <c r="AC44">
        <v>78.569999999999993</v>
      </c>
      <c r="AD44">
        <v>29.91</v>
      </c>
      <c r="AE44">
        <v>36.67</v>
      </c>
      <c r="AF44">
        <v>18.329999999999998</v>
      </c>
      <c r="AG44">
        <v>34.94</v>
      </c>
      <c r="AH44">
        <v>46.17</v>
      </c>
      <c r="AI44">
        <v>46.17</v>
      </c>
    </row>
    <row r="45" spans="1:35">
      <c r="A45" t="s">
        <v>87</v>
      </c>
      <c r="B45" s="34">
        <v>261.86</v>
      </c>
      <c r="C45" s="34">
        <v>75.760000000000005</v>
      </c>
      <c r="D45" s="93">
        <f t="shared" si="0"/>
        <v>91.45</v>
      </c>
      <c r="E45" s="34">
        <v>3.94</v>
      </c>
      <c r="F45" s="34"/>
      <c r="G45" s="34"/>
      <c r="H45" s="34"/>
      <c r="I45" s="34"/>
      <c r="J45" s="37">
        <v>7.84</v>
      </c>
      <c r="K45" s="37">
        <v>7.84</v>
      </c>
      <c r="L45" s="37">
        <v>8.0399999999999991</v>
      </c>
      <c r="M45">
        <v>70.599999999999994</v>
      </c>
      <c r="N45">
        <v>272.17</v>
      </c>
      <c r="O45">
        <v>101.37</v>
      </c>
      <c r="P45">
        <v>3.9</v>
      </c>
      <c r="Q45">
        <v>26.12</v>
      </c>
      <c r="R45" s="93">
        <v>30.49</v>
      </c>
      <c r="S45" s="93">
        <v>30.48</v>
      </c>
      <c r="T45" s="93">
        <v>30.48</v>
      </c>
      <c r="U45">
        <v>0</v>
      </c>
      <c r="V45">
        <v>100.897137</v>
      </c>
      <c r="W45">
        <v>9.73</v>
      </c>
      <c r="X45">
        <v>0</v>
      </c>
      <c r="Y45">
        <v>0</v>
      </c>
      <c r="Z45">
        <v>0</v>
      </c>
      <c r="AA45">
        <v>171.04</v>
      </c>
      <c r="AB45">
        <v>34.21</v>
      </c>
      <c r="AC45">
        <v>81.27</v>
      </c>
      <c r="AD45">
        <v>30.76</v>
      </c>
      <c r="AE45">
        <v>36</v>
      </c>
      <c r="AF45">
        <v>18</v>
      </c>
      <c r="AG45">
        <v>34.96</v>
      </c>
      <c r="AH45">
        <v>46.31</v>
      </c>
      <c r="AI45">
        <v>46.31</v>
      </c>
    </row>
    <row r="46" spans="1:35">
      <c r="A46" t="s">
        <v>88</v>
      </c>
      <c r="B46" s="34">
        <v>261.86</v>
      </c>
      <c r="C46" s="34">
        <v>75.760000000000005</v>
      </c>
      <c r="D46" s="93">
        <f t="shared" si="0"/>
        <v>94</v>
      </c>
      <c r="E46" s="34">
        <v>3.94</v>
      </c>
      <c r="F46" s="34"/>
      <c r="G46" s="34"/>
      <c r="H46" s="34"/>
      <c r="I46" s="34"/>
      <c r="J46" s="37">
        <v>7.86</v>
      </c>
      <c r="K46" s="37">
        <v>7.86</v>
      </c>
      <c r="L46" s="37">
        <v>8.0500000000000007</v>
      </c>
      <c r="M46">
        <v>70.599999999999994</v>
      </c>
      <c r="N46">
        <v>272.17</v>
      </c>
      <c r="O46">
        <v>101.37</v>
      </c>
      <c r="P46">
        <v>5.46</v>
      </c>
      <c r="Q46">
        <v>30.02</v>
      </c>
      <c r="R46" s="93">
        <v>31.34</v>
      </c>
      <c r="S46" s="93">
        <v>31.33</v>
      </c>
      <c r="T46" s="93">
        <v>31.33</v>
      </c>
      <c r="U46">
        <v>0</v>
      </c>
      <c r="V46">
        <v>101.19960399999999</v>
      </c>
      <c r="W46">
        <v>9.73</v>
      </c>
      <c r="X46">
        <v>0</v>
      </c>
      <c r="Y46">
        <v>0</v>
      </c>
      <c r="Z46">
        <v>0</v>
      </c>
      <c r="AA46">
        <v>175.21</v>
      </c>
      <c r="AB46">
        <v>35.04</v>
      </c>
      <c r="AC46">
        <v>82.6</v>
      </c>
      <c r="AD46">
        <v>31.49</v>
      </c>
      <c r="AE46">
        <v>38.67</v>
      </c>
      <c r="AF46">
        <v>19.329999999999998</v>
      </c>
      <c r="AG46">
        <v>34.97</v>
      </c>
      <c r="AH46">
        <v>46.05</v>
      </c>
      <c r="AI46">
        <v>46.05</v>
      </c>
    </row>
    <row r="47" spans="1:35">
      <c r="A47" t="s">
        <v>89</v>
      </c>
      <c r="B47" s="34">
        <v>261.86</v>
      </c>
      <c r="C47" s="34">
        <v>75.760000000000005</v>
      </c>
      <c r="D47" s="93">
        <f t="shared" si="0"/>
        <v>96.5</v>
      </c>
      <c r="E47" s="34">
        <v>3.94</v>
      </c>
      <c r="F47" s="34"/>
      <c r="G47" s="34"/>
      <c r="H47" s="34"/>
      <c r="I47" s="34"/>
      <c r="J47" s="37">
        <v>7.87</v>
      </c>
      <c r="K47" s="37">
        <v>7.87</v>
      </c>
      <c r="L47" s="37">
        <v>8.07</v>
      </c>
      <c r="M47">
        <v>70.599999999999994</v>
      </c>
      <c r="N47">
        <v>272.17</v>
      </c>
      <c r="O47">
        <v>101.37</v>
      </c>
      <c r="P47">
        <v>6.23</v>
      </c>
      <c r="Q47">
        <v>29.61</v>
      </c>
      <c r="R47" s="93">
        <v>32.159999999999997</v>
      </c>
      <c r="S47" s="93">
        <v>32.17</v>
      </c>
      <c r="T47" s="93">
        <v>32.17</v>
      </c>
      <c r="U47">
        <v>0</v>
      </c>
      <c r="V47">
        <v>102.51679900000001</v>
      </c>
      <c r="W47">
        <v>9.73</v>
      </c>
      <c r="X47">
        <v>0</v>
      </c>
      <c r="Y47">
        <v>0</v>
      </c>
      <c r="Z47">
        <v>0</v>
      </c>
      <c r="AA47">
        <v>182.38</v>
      </c>
      <c r="AB47">
        <v>36.47</v>
      </c>
      <c r="AC47">
        <v>83.57</v>
      </c>
      <c r="AD47">
        <v>33.97</v>
      </c>
      <c r="AE47">
        <v>25.33</v>
      </c>
      <c r="AF47">
        <v>12.67</v>
      </c>
      <c r="AG47">
        <v>34.869999999999997</v>
      </c>
      <c r="AH47">
        <v>46.01</v>
      </c>
      <c r="AI47">
        <v>46.01</v>
      </c>
    </row>
    <row r="48" spans="1:35">
      <c r="A48" t="s">
        <v>90</v>
      </c>
      <c r="B48" s="34">
        <v>261.86</v>
      </c>
      <c r="C48" s="34">
        <v>75.760000000000005</v>
      </c>
      <c r="D48" s="93">
        <f t="shared" si="0"/>
        <v>96.5</v>
      </c>
      <c r="E48" s="34">
        <v>3.94</v>
      </c>
      <c r="F48" s="34"/>
      <c r="G48" s="34"/>
      <c r="H48" s="34"/>
      <c r="I48" s="34"/>
      <c r="J48" s="37">
        <v>7.87</v>
      </c>
      <c r="K48" s="37">
        <v>7.87</v>
      </c>
      <c r="L48" s="37">
        <v>8.06</v>
      </c>
      <c r="M48">
        <v>70.599999999999994</v>
      </c>
      <c r="N48">
        <v>272.17</v>
      </c>
      <c r="O48">
        <v>101.37</v>
      </c>
      <c r="P48">
        <v>6.23</v>
      </c>
      <c r="Q48">
        <v>28.98</v>
      </c>
      <c r="R48" s="93">
        <v>32.159999999999997</v>
      </c>
      <c r="S48" s="93">
        <v>32.17</v>
      </c>
      <c r="T48" s="93">
        <v>32.17</v>
      </c>
      <c r="U48">
        <v>0</v>
      </c>
      <c r="V48">
        <v>103.043677</v>
      </c>
      <c r="W48">
        <v>9.73</v>
      </c>
      <c r="X48">
        <v>0</v>
      </c>
      <c r="Y48">
        <v>0</v>
      </c>
      <c r="Z48">
        <v>0</v>
      </c>
      <c r="AA48">
        <v>184.17</v>
      </c>
      <c r="AB48">
        <v>36.83</v>
      </c>
      <c r="AC48">
        <v>53.33</v>
      </c>
      <c r="AD48">
        <v>35.11</v>
      </c>
      <c r="AE48">
        <v>26.67</v>
      </c>
      <c r="AF48">
        <v>13.33</v>
      </c>
      <c r="AG48">
        <v>34.909999999999997</v>
      </c>
      <c r="AH48">
        <v>46.21</v>
      </c>
      <c r="AI48">
        <v>46.21</v>
      </c>
    </row>
    <row r="49" spans="1:35">
      <c r="A49" t="s">
        <v>91</v>
      </c>
      <c r="B49" s="34">
        <v>261.86</v>
      </c>
      <c r="C49" s="34">
        <v>75.760000000000005</v>
      </c>
      <c r="D49" s="93">
        <f t="shared" si="0"/>
        <v>97.5</v>
      </c>
      <c r="E49" s="34">
        <v>3.94</v>
      </c>
      <c r="F49" s="34"/>
      <c r="G49" s="34"/>
      <c r="H49" s="34"/>
      <c r="I49" s="34"/>
      <c r="J49" s="37">
        <v>7.89</v>
      </c>
      <c r="K49" s="37">
        <v>7.89</v>
      </c>
      <c r="L49" s="37">
        <v>8.09</v>
      </c>
      <c r="M49">
        <v>70.599999999999994</v>
      </c>
      <c r="N49">
        <v>272.17</v>
      </c>
      <c r="O49">
        <v>101.37</v>
      </c>
      <c r="P49">
        <v>6.7</v>
      </c>
      <c r="Q49">
        <v>28.54</v>
      </c>
      <c r="R49" s="93">
        <v>32.5</v>
      </c>
      <c r="S49" s="93">
        <v>32.5</v>
      </c>
      <c r="T49" s="93">
        <v>32.5</v>
      </c>
      <c r="U49">
        <v>0</v>
      </c>
      <c r="V49">
        <v>103.072948</v>
      </c>
      <c r="W49">
        <v>9.73</v>
      </c>
      <c r="X49">
        <v>0</v>
      </c>
      <c r="Y49">
        <v>0</v>
      </c>
      <c r="Z49">
        <v>0</v>
      </c>
      <c r="AA49">
        <v>184.17</v>
      </c>
      <c r="AB49">
        <v>36.83</v>
      </c>
      <c r="AC49">
        <v>56</v>
      </c>
      <c r="AD49">
        <v>35.909999999999997</v>
      </c>
      <c r="AE49">
        <v>28</v>
      </c>
      <c r="AF49">
        <v>14</v>
      </c>
      <c r="AG49">
        <v>34.94</v>
      </c>
      <c r="AH49">
        <v>46.21</v>
      </c>
      <c r="AI49">
        <v>46.21</v>
      </c>
    </row>
    <row r="50" spans="1:35">
      <c r="A50" t="s">
        <v>92</v>
      </c>
      <c r="B50" s="34">
        <v>261.86</v>
      </c>
      <c r="C50" s="34">
        <v>75.760000000000005</v>
      </c>
      <c r="D50" s="93">
        <f t="shared" si="0"/>
        <v>97.5</v>
      </c>
      <c r="E50" s="34">
        <v>3.94</v>
      </c>
      <c r="F50" s="34"/>
      <c r="G50" s="34"/>
      <c r="H50" s="34"/>
      <c r="I50" s="34"/>
      <c r="J50" s="37">
        <v>7.87</v>
      </c>
      <c r="K50" s="37">
        <v>7.87</v>
      </c>
      <c r="L50" s="37">
        <v>8.06</v>
      </c>
      <c r="M50">
        <v>70.599999999999994</v>
      </c>
      <c r="N50">
        <v>272.17</v>
      </c>
      <c r="O50">
        <v>101.37</v>
      </c>
      <c r="P50">
        <v>6.7</v>
      </c>
      <c r="Q50">
        <v>28.16</v>
      </c>
      <c r="R50" s="93">
        <v>32.5</v>
      </c>
      <c r="S50" s="93">
        <v>32.5</v>
      </c>
      <c r="T50" s="93">
        <v>32.5</v>
      </c>
      <c r="U50">
        <v>0</v>
      </c>
      <c r="V50">
        <v>103.404686</v>
      </c>
      <c r="W50">
        <v>9.73</v>
      </c>
      <c r="X50">
        <v>0</v>
      </c>
      <c r="Y50">
        <v>0</v>
      </c>
      <c r="Z50">
        <v>0</v>
      </c>
      <c r="AA50">
        <v>212.5</v>
      </c>
      <c r="AB50">
        <v>42.5</v>
      </c>
      <c r="AC50">
        <v>58.33</v>
      </c>
      <c r="AD50">
        <v>36.270000000000003</v>
      </c>
      <c r="AE50">
        <v>29.33</v>
      </c>
      <c r="AF50">
        <v>14.67</v>
      </c>
      <c r="AG50">
        <v>35.1</v>
      </c>
      <c r="AH50">
        <v>46.02</v>
      </c>
      <c r="AI50">
        <v>46.02</v>
      </c>
    </row>
    <row r="51" spans="1:35">
      <c r="A51" t="s">
        <v>93</v>
      </c>
      <c r="B51" s="34">
        <v>261.86</v>
      </c>
      <c r="C51" s="34">
        <v>75.760000000000005</v>
      </c>
      <c r="D51" s="93">
        <f t="shared" si="0"/>
        <v>97.5</v>
      </c>
      <c r="E51" s="34">
        <v>3.94</v>
      </c>
      <c r="F51" s="34"/>
      <c r="G51" s="34"/>
      <c r="H51" s="34"/>
      <c r="I51" s="34"/>
      <c r="J51" s="37">
        <v>7.47</v>
      </c>
      <c r="K51" s="37">
        <v>7.47</v>
      </c>
      <c r="L51" s="37">
        <v>7.66</v>
      </c>
      <c r="M51">
        <v>116.16</v>
      </c>
      <c r="N51">
        <v>272.17</v>
      </c>
      <c r="O51">
        <v>101.37</v>
      </c>
      <c r="P51">
        <v>6.7</v>
      </c>
      <c r="Q51">
        <v>28.08</v>
      </c>
      <c r="R51" s="93">
        <v>32.5</v>
      </c>
      <c r="S51" s="93">
        <v>32.5</v>
      </c>
      <c r="T51" s="93">
        <v>32.5</v>
      </c>
      <c r="U51">
        <v>0</v>
      </c>
      <c r="V51">
        <v>105.10240400000001</v>
      </c>
      <c r="W51">
        <v>9.31</v>
      </c>
      <c r="X51">
        <v>0</v>
      </c>
      <c r="Y51">
        <v>0</v>
      </c>
      <c r="Z51">
        <v>0</v>
      </c>
      <c r="AA51">
        <v>212.5</v>
      </c>
      <c r="AB51">
        <v>42.5</v>
      </c>
      <c r="AC51">
        <v>62</v>
      </c>
      <c r="AD51">
        <v>36.53</v>
      </c>
      <c r="AE51">
        <v>30.67</v>
      </c>
      <c r="AF51">
        <v>15.33</v>
      </c>
      <c r="AG51">
        <v>35.130000000000003</v>
      </c>
      <c r="AH51">
        <v>46.29</v>
      </c>
      <c r="AI51">
        <v>46.29</v>
      </c>
    </row>
    <row r="52" spans="1:35">
      <c r="A52" t="s">
        <v>94</v>
      </c>
      <c r="B52" s="34">
        <v>261.86</v>
      </c>
      <c r="C52" s="34">
        <v>75.760000000000005</v>
      </c>
      <c r="D52" s="93">
        <f t="shared" si="0"/>
        <v>97.5</v>
      </c>
      <c r="E52" s="34">
        <v>3.94</v>
      </c>
      <c r="F52" s="34"/>
      <c r="G52" s="34"/>
      <c r="H52" s="34"/>
      <c r="I52" s="34"/>
      <c r="J52" s="37">
        <v>7.43</v>
      </c>
      <c r="K52" s="37">
        <v>7.43</v>
      </c>
      <c r="L52" s="37">
        <v>7.61</v>
      </c>
      <c r="M52">
        <v>116.16</v>
      </c>
      <c r="N52">
        <v>272.17</v>
      </c>
      <c r="O52">
        <v>101.37</v>
      </c>
      <c r="P52">
        <v>6.7</v>
      </c>
      <c r="Q52">
        <v>21.22</v>
      </c>
      <c r="R52" s="93">
        <v>32.5</v>
      </c>
      <c r="S52" s="93">
        <v>32.5</v>
      </c>
      <c r="T52" s="93">
        <v>32.5</v>
      </c>
      <c r="U52">
        <v>0</v>
      </c>
      <c r="V52">
        <v>103.999863</v>
      </c>
      <c r="W52">
        <v>9.31</v>
      </c>
      <c r="X52">
        <v>0</v>
      </c>
      <c r="Y52">
        <v>0</v>
      </c>
      <c r="Z52">
        <v>0</v>
      </c>
      <c r="AA52">
        <v>212.5</v>
      </c>
      <c r="AB52">
        <v>42.5</v>
      </c>
      <c r="AC52">
        <v>66</v>
      </c>
      <c r="AD52">
        <v>36.71</v>
      </c>
      <c r="AE52">
        <v>32</v>
      </c>
      <c r="AF52">
        <v>16</v>
      </c>
      <c r="AG52">
        <v>34.94</v>
      </c>
      <c r="AH52">
        <v>46.29</v>
      </c>
      <c r="AI52">
        <v>46.29</v>
      </c>
    </row>
    <row r="53" spans="1:35">
      <c r="A53" t="s">
        <v>95</v>
      </c>
      <c r="B53" s="34">
        <v>261.86</v>
      </c>
      <c r="C53" s="34">
        <v>75.760000000000005</v>
      </c>
      <c r="D53" s="93">
        <f t="shared" si="0"/>
        <v>97.5</v>
      </c>
      <c r="E53" s="34">
        <v>3.94</v>
      </c>
      <c r="F53" s="34"/>
      <c r="G53" s="34"/>
      <c r="H53" s="34"/>
      <c r="I53" s="34"/>
      <c r="J53" s="37">
        <v>7.46</v>
      </c>
      <c r="K53" s="37">
        <v>7.46</v>
      </c>
      <c r="L53" s="37">
        <v>7.64</v>
      </c>
      <c r="M53">
        <v>116.16</v>
      </c>
      <c r="N53">
        <v>272.17</v>
      </c>
      <c r="O53">
        <v>101.37</v>
      </c>
      <c r="P53">
        <v>6.7</v>
      </c>
      <c r="Q53">
        <v>21.88</v>
      </c>
      <c r="R53" s="93">
        <v>32.5</v>
      </c>
      <c r="S53" s="93">
        <v>32.5</v>
      </c>
      <c r="T53" s="93">
        <v>32.5</v>
      </c>
      <c r="U53">
        <v>0</v>
      </c>
      <c r="V53">
        <v>99.365288000000007</v>
      </c>
      <c r="W53">
        <v>9.31</v>
      </c>
      <c r="X53">
        <v>0</v>
      </c>
      <c r="Y53">
        <v>0</v>
      </c>
      <c r="Z53">
        <v>0</v>
      </c>
      <c r="AA53">
        <v>212.5</v>
      </c>
      <c r="AB53">
        <v>42.5</v>
      </c>
      <c r="AC53">
        <v>69.67</v>
      </c>
      <c r="AD53">
        <v>29.65</v>
      </c>
      <c r="AE53">
        <v>33.33</v>
      </c>
      <c r="AF53">
        <v>16.670000000000002</v>
      </c>
      <c r="AG53">
        <v>35.08</v>
      </c>
      <c r="AH53">
        <v>46.05</v>
      </c>
      <c r="AI53">
        <v>46.05</v>
      </c>
    </row>
    <row r="54" spans="1:35">
      <c r="A54" t="s">
        <v>96</v>
      </c>
      <c r="B54" s="34">
        <v>261.86</v>
      </c>
      <c r="C54" s="34">
        <v>75.760000000000005</v>
      </c>
      <c r="D54" s="93">
        <f t="shared" si="0"/>
        <v>97.5</v>
      </c>
      <c r="E54" s="34">
        <v>3.94</v>
      </c>
      <c r="F54" s="34"/>
      <c r="G54" s="34"/>
      <c r="H54" s="34"/>
      <c r="I54" s="34"/>
      <c r="J54" s="37">
        <v>7.46</v>
      </c>
      <c r="K54" s="37">
        <v>7.46</v>
      </c>
      <c r="L54" s="37">
        <v>7.64</v>
      </c>
      <c r="M54">
        <v>116.16</v>
      </c>
      <c r="N54">
        <v>272.17</v>
      </c>
      <c r="O54">
        <v>101.37</v>
      </c>
      <c r="P54">
        <v>6.7</v>
      </c>
      <c r="Q54">
        <v>22.81</v>
      </c>
      <c r="R54" s="93">
        <v>32.5</v>
      </c>
      <c r="S54" s="93">
        <v>32.5</v>
      </c>
      <c r="T54" s="93">
        <v>32.5</v>
      </c>
      <c r="U54">
        <v>0</v>
      </c>
      <c r="V54">
        <v>98.565213999999997</v>
      </c>
      <c r="W54">
        <v>9.31</v>
      </c>
      <c r="X54">
        <v>0</v>
      </c>
      <c r="Y54">
        <v>0</v>
      </c>
      <c r="Z54">
        <v>0</v>
      </c>
      <c r="AA54">
        <v>212.5</v>
      </c>
      <c r="AB54">
        <v>42.5</v>
      </c>
      <c r="AC54">
        <v>72</v>
      </c>
      <c r="AD54">
        <v>29.66</v>
      </c>
      <c r="AE54">
        <v>34.67</v>
      </c>
      <c r="AF54">
        <v>17.329999999999998</v>
      </c>
      <c r="AG54">
        <v>35.19</v>
      </c>
      <c r="AH54">
        <v>46.18</v>
      </c>
      <c r="AI54">
        <v>46.18</v>
      </c>
    </row>
    <row r="55" spans="1:35">
      <c r="A55" t="s">
        <v>97</v>
      </c>
      <c r="B55" s="34">
        <v>201.64</v>
      </c>
      <c r="C55" s="34">
        <v>51.94</v>
      </c>
      <c r="D55" s="93">
        <f t="shared" si="0"/>
        <v>97.5</v>
      </c>
      <c r="E55" s="34">
        <v>2.3199999999999998</v>
      </c>
      <c r="F55" s="34"/>
      <c r="G55" s="34"/>
      <c r="H55" s="34"/>
      <c r="I55" s="34"/>
      <c r="J55" s="37">
        <v>7.45</v>
      </c>
      <c r="K55" s="37">
        <v>7.45</v>
      </c>
      <c r="L55" s="37">
        <v>7.63</v>
      </c>
      <c r="M55">
        <v>116.16</v>
      </c>
      <c r="N55">
        <v>272.17</v>
      </c>
      <c r="O55">
        <v>101.37</v>
      </c>
      <c r="P55">
        <v>7.02</v>
      </c>
      <c r="Q55">
        <v>23.19</v>
      </c>
      <c r="R55" s="93">
        <v>32.5</v>
      </c>
      <c r="S55" s="93">
        <v>32.5</v>
      </c>
      <c r="T55" s="93">
        <v>32.5</v>
      </c>
      <c r="U55">
        <v>0</v>
      </c>
      <c r="V55">
        <v>97.511458000000005</v>
      </c>
      <c r="W55">
        <v>9.44</v>
      </c>
      <c r="X55">
        <v>0</v>
      </c>
      <c r="Y55">
        <v>0</v>
      </c>
      <c r="Z55">
        <v>0</v>
      </c>
      <c r="AA55">
        <v>212.5</v>
      </c>
      <c r="AB55">
        <v>42.5</v>
      </c>
      <c r="AC55">
        <v>73.89</v>
      </c>
      <c r="AD55">
        <v>29.66</v>
      </c>
      <c r="AE55">
        <v>36</v>
      </c>
      <c r="AF55">
        <v>18</v>
      </c>
      <c r="AG55">
        <v>35.049999999999997</v>
      </c>
      <c r="AH55">
        <v>46.08</v>
      </c>
      <c r="AI55">
        <v>46.08</v>
      </c>
    </row>
    <row r="56" spans="1:35">
      <c r="A56" t="s">
        <v>98</v>
      </c>
      <c r="B56" s="34">
        <v>201.64</v>
      </c>
      <c r="C56" s="34">
        <v>63.46</v>
      </c>
      <c r="D56" s="93">
        <f t="shared" si="0"/>
        <v>97.5</v>
      </c>
      <c r="E56" s="34">
        <v>2.3199999999999998</v>
      </c>
      <c r="F56" s="34"/>
      <c r="G56" s="34"/>
      <c r="H56" s="34"/>
      <c r="I56" s="34"/>
      <c r="J56" s="37">
        <v>7.45</v>
      </c>
      <c r="K56" s="37">
        <v>7.45</v>
      </c>
      <c r="L56" s="37">
        <v>7.63</v>
      </c>
      <c r="M56">
        <v>116.16</v>
      </c>
      <c r="N56">
        <v>272.17</v>
      </c>
      <c r="O56">
        <v>101.37</v>
      </c>
      <c r="P56">
        <v>7.02</v>
      </c>
      <c r="Q56">
        <v>23.41</v>
      </c>
      <c r="R56" s="93">
        <v>32.5</v>
      </c>
      <c r="S56" s="93">
        <v>32.5</v>
      </c>
      <c r="T56" s="93">
        <v>32.5</v>
      </c>
      <c r="U56">
        <v>0</v>
      </c>
      <c r="V56">
        <v>96.857738999999995</v>
      </c>
      <c r="W56">
        <v>9.44</v>
      </c>
      <c r="X56">
        <v>0</v>
      </c>
      <c r="Y56">
        <v>0</v>
      </c>
      <c r="Z56">
        <v>0</v>
      </c>
      <c r="AA56">
        <v>212.5</v>
      </c>
      <c r="AB56">
        <v>42.5</v>
      </c>
      <c r="AC56">
        <v>73.86</v>
      </c>
      <c r="AD56">
        <v>29.65</v>
      </c>
      <c r="AE56">
        <v>37.340000000000003</v>
      </c>
      <c r="AF56">
        <v>18.66</v>
      </c>
      <c r="AG56">
        <v>35.15</v>
      </c>
      <c r="AH56">
        <v>46.21</v>
      </c>
      <c r="AI56">
        <v>46.21</v>
      </c>
    </row>
    <row r="57" spans="1:35">
      <c r="A57" t="s">
        <v>99</v>
      </c>
      <c r="B57" s="34">
        <v>201.64</v>
      </c>
      <c r="C57" s="34">
        <v>63.46</v>
      </c>
      <c r="D57" s="93">
        <f t="shared" si="0"/>
        <v>97.5</v>
      </c>
      <c r="E57" s="34">
        <v>2.3199999999999998</v>
      </c>
      <c r="F57" s="34"/>
      <c r="G57" s="34"/>
      <c r="H57" s="34"/>
      <c r="I57" s="34"/>
      <c r="J57" s="37">
        <v>7.43</v>
      </c>
      <c r="K57" s="37">
        <v>7.43</v>
      </c>
      <c r="L57" s="37">
        <v>7.62</v>
      </c>
      <c r="M57">
        <v>116.16</v>
      </c>
      <c r="N57">
        <v>272.17</v>
      </c>
      <c r="O57">
        <v>101.37</v>
      </c>
      <c r="P57">
        <v>7.02</v>
      </c>
      <c r="Q57">
        <v>16.100000000000001</v>
      </c>
      <c r="R57" s="93">
        <v>32.5</v>
      </c>
      <c r="S57" s="93">
        <v>32.5</v>
      </c>
      <c r="T57" s="93">
        <v>32.5</v>
      </c>
      <c r="U57">
        <v>0</v>
      </c>
      <c r="V57">
        <v>93.198864</v>
      </c>
      <c r="W57">
        <v>9.44</v>
      </c>
      <c r="X57">
        <v>0</v>
      </c>
      <c r="Y57">
        <v>0</v>
      </c>
      <c r="Z57">
        <v>0</v>
      </c>
      <c r="AA57">
        <v>212.5</v>
      </c>
      <c r="AB57">
        <v>42.5</v>
      </c>
      <c r="AC57">
        <v>73.89</v>
      </c>
      <c r="AD57">
        <v>30.44</v>
      </c>
      <c r="AE57">
        <v>38.67</v>
      </c>
      <c r="AF57">
        <v>19.329999999999998</v>
      </c>
      <c r="AG57">
        <v>35.14</v>
      </c>
      <c r="AH57">
        <v>46.19</v>
      </c>
      <c r="AI57">
        <v>46.19</v>
      </c>
    </row>
    <row r="58" spans="1:35">
      <c r="A58" t="s">
        <v>100</v>
      </c>
      <c r="B58" s="34">
        <v>201.64</v>
      </c>
      <c r="C58" s="34">
        <v>63.46</v>
      </c>
      <c r="D58" s="93">
        <f t="shared" si="0"/>
        <v>97.5</v>
      </c>
      <c r="E58" s="34">
        <v>2.3199999999999998</v>
      </c>
      <c r="F58" s="34"/>
      <c r="G58" s="34"/>
      <c r="H58" s="34"/>
      <c r="I58" s="34"/>
      <c r="J58" s="37">
        <v>7.64</v>
      </c>
      <c r="K58" s="37">
        <v>7.64</v>
      </c>
      <c r="L58" s="37">
        <v>7.83</v>
      </c>
      <c r="M58">
        <v>116.16</v>
      </c>
      <c r="N58">
        <v>272.17</v>
      </c>
      <c r="O58">
        <v>101.37</v>
      </c>
      <c r="P58">
        <v>7.02</v>
      </c>
      <c r="Q58">
        <v>16.14</v>
      </c>
      <c r="R58" s="93">
        <v>32.5</v>
      </c>
      <c r="S58" s="93">
        <v>32.5</v>
      </c>
      <c r="T58" s="93">
        <v>32.5</v>
      </c>
      <c r="U58">
        <v>0</v>
      </c>
      <c r="V58">
        <v>89.842455999999999</v>
      </c>
      <c r="W58">
        <v>9.44</v>
      </c>
      <c r="X58">
        <v>0</v>
      </c>
      <c r="Y58">
        <v>0</v>
      </c>
      <c r="Z58">
        <v>0</v>
      </c>
      <c r="AA58">
        <v>212.5</v>
      </c>
      <c r="AB58">
        <v>42.5</v>
      </c>
      <c r="AC58">
        <v>73.709999999999994</v>
      </c>
      <c r="AD58">
        <v>30.95</v>
      </c>
      <c r="AE58">
        <v>40</v>
      </c>
      <c r="AF58">
        <v>20</v>
      </c>
      <c r="AG58">
        <v>35.090000000000003</v>
      </c>
      <c r="AH58">
        <v>46.22</v>
      </c>
      <c r="AI58">
        <v>46.22</v>
      </c>
    </row>
    <row r="59" spans="1:35">
      <c r="A59" t="s">
        <v>101</v>
      </c>
      <c r="B59" s="34">
        <v>201.64</v>
      </c>
      <c r="C59" s="34">
        <v>63.46</v>
      </c>
      <c r="D59" s="93">
        <f t="shared" si="0"/>
        <v>97.5</v>
      </c>
      <c r="E59" s="34">
        <v>2.3199999999999998</v>
      </c>
      <c r="F59" s="34"/>
      <c r="G59" s="34"/>
      <c r="H59" s="34"/>
      <c r="I59" s="34"/>
      <c r="J59" s="37">
        <v>7.63</v>
      </c>
      <c r="K59" s="37">
        <v>7.63</v>
      </c>
      <c r="L59" s="37">
        <v>7.82</v>
      </c>
      <c r="M59">
        <v>116.16</v>
      </c>
      <c r="N59">
        <v>272.17</v>
      </c>
      <c r="O59">
        <v>101.37</v>
      </c>
      <c r="P59">
        <v>7.02</v>
      </c>
      <c r="Q59">
        <v>16.2</v>
      </c>
      <c r="R59" s="93">
        <v>32.5</v>
      </c>
      <c r="S59" s="93">
        <v>32.5</v>
      </c>
      <c r="T59" s="93">
        <v>32.5</v>
      </c>
      <c r="U59">
        <v>5.39</v>
      </c>
      <c r="V59">
        <v>85.832329000000001</v>
      </c>
      <c r="W59">
        <v>9.68</v>
      </c>
      <c r="X59">
        <v>0</v>
      </c>
      <c r="Y59">
        <v>0</v>
      </c>
      <c r="Z59">
        <v>0</v>
      </c>
      <c r="AA59">
        <v>191.67</v>
      </c>
      <c r="AB59">
        <v>38.33</v>
      </c>
      <c r="AC59">
        <v>72.98</v>
      </c>
      <c r="AD59">
        <v>32.549999999999997</v>
      </c>
      <c r="AE59">
        <v>34.67</v>
      </c>
      <c r="AF59">
        <v>17.329999999999998</v>
      </c>
      <c r="AG59">
        <v>34.94</v>
      </c>
      <c r="AH59">
        <v>46.15</v>
      </c>
      <c r="AI59">
        <v>46.15</v>
      </c>
    </row>
    <row r="60" spans="1:35">
      <c r="A60" t="s">
        <v>102</v>
      </c>
      <c r="B60" s="34">
        <v>201.64</v>
      </c>
      <c r="C60" s="34">
        <v>63.46</v>
      </c>
      <c r="D60" s="93">
        <f t="shared" si="0"/>
        <v>97.5</v>
      </c>
      <c r="E60" s="34">
        <v>2.3199999999999998</v>
      </c>
      <c r="F60" s="34"/>
      <c r="G60" s="34"/>
      <c r="H60" s="34"/>
      <c r="I60" s="34"/>
      <c r="J60" s="37">
        <v>7.61</v>
      </c>
      <c r="K60" s="37">
        <v>7.61</v>
      </c>
      <c r="L60" s="37">
        <v>7.8</v>
      </c>
      <c r="M60">
        <v>116.16</v>
      </c>
      <c r="N60">
        <v>272.17</v>
      </c>
      <c r="O60">
        <v>101.37</v>
      </c>
      <c r="P60">
        <v>7.02</v>
      </c>
      <c r="Q60">
        <v>16.23</v>
      </c>
      <c r="R60" s="93">
        <v>32.5</v>
      </c>
      <c r="S60" s="93">
        <v>32.5</v>
      </c>
      <c r="T60" s="93">
        <v>32.5</v>
      </c>
      <c r="U60">
        <v>5.39</v>
      </c>
      <c r="V60">
        <v>81.792930999999996</v>
      </c>
      <c r="W60">
        <v>9.68</v>
      </c>
      <c r="X60">
        <v>0</v>
      </c>
      <c r="Y60">
        <v>0</v>
      </c>
      <c r="Z60">
        <v>0</v>
      </c>
      <c r="AA60">
        <v>191.67</v>
      </c>
      <c r="AB60">
        <v>38.33</v>
      </c>
      <c r="AC60">
        <v>72.510000000000005</v>
      </c>
      <c r="AD60">
        <v>32.31</v>
      </c>
      <c r="AE60">
        <v>34.67</v>
      </c>
      <c r="AF60">
        <v>17.329999999999998</v>
      </c>
      <c r="AG60">
        <v>35.090000000000003</v>
      </c>
      <c r="AH60">
        <v>46.04</v>
      </c>
      <c r="AI60">
        <v>46.04</v>
      </c>
    </row>
    <row r="61" spans="1:35">
      <c r="A61" t="s">
        <v>103</v>
      </c>
      <c r="B61" s="34">
        <v>201.64</v>
      </c>
      <c r="C61" s="34">
        <v>63.46</v>
      </c>
      <c r="D61" s="93">
        <f t="shared" si="0"/>
        <v>97.5</v>
      </c>
      <c r="E61" s="34">
        <v>2.3199999999999998</v>
      </c>
      <c r="F61" s="34"/>
      <c r="G61" s="34"/>
      <c r="H61" s="34"/>
      <c r="I61" s="34"/>
      <c r="J61" s="37">
        <v>7.6</v>
      </c>
      <c r="K61" s="37">
        <v>7.6</v>
      </c>
      <c r="L61" s="37">
        <v>7.79</v>
      </c>
      <c r="M61">
        <v>116.16</v>
      </c>
      <c r="N61">
        <v>272.17</v>
      </c>
      <c r="O61">
        <v>101.37</v>
      </c>
      <c r="P61">
        <v>7.17</v>
      </c>
      <c r="Q61">
        <v>16.38</v>
      </c>
      <c r="R61" s="93">
        <v>32.5</v>
      </c>
      <c r="S61" s="93">
        <v>32.5</v>
      </c>
      <c r="T61" s="93">
        <v>32.5</v>
      </c>
      <c r="U61">
        <v>5.39</v>
      </c>
      <c r="V61">
        <v>77.782803999999999</v>
      </c>
      <c r="W61">
        <v>9.68</v>
      </c>
      <c r="X61">
        <v>0</v>
      </c>
      <c r="Y61">
        <v>0</v>
      </c>
      <c r="Z61">
        <v>0</v>
      </c>
      <c r="AA61">
        <v>191.67</v>
      </c>
      <c r="AB61">
        <v>38.33</v>
      </c>
      <c r="AC61">
        <v>71.63</v>
      </c>
      <c r="AD61">
        <v>31.32</v>
      </c>
      <c r="AE61">
        <v>34.67</v>
      </c>
      <c r="AF61">
        <v>17.329999999999998</v>
      </c>
      <c r="AG61">
        <v>35.090000000000003</v>
      </c>
      <c r="AH61">
        <v>46.1</v>
      </c>
      <c r="AI61">
        <v>46.1</v>
      </c>
    </row>
    <row r="62" spans="1:35">
      <c r="A62" t="s">
        <v>104</v>
      </c>
      <c r="B62" s="34">
        <v>201.64</v>
      </c>
      <c r="C62" s="34">
        <v>63.46</v>
      </c>
      <c r="D62" s="93">
        <f t="shared" si="0"/>
        <v>97.5</v>
      </c>
      <c r="E62" s="34">
        <v>2.3199999999999998</v>
      </c>
      <c r="F62" s="34"/>
      <c r="G62" s="34"/>
      <c r="H62" s="34"/>
      <c r="I62" s="34"/>
      <c r="J62" s="37">
        <v>7.58</v>
      </c>
      <c r="K62" s="37">
        <v>7.58</v>
      </c>
      <c r="L62" s="37">
        <v>7.77</v>
      </c>
      <c r="M62">
        <v>116.16</v>
      </c>
      <c r="N62">
        <v>272.17</v>
      </c>
      <c r="O62">
        <v>101.37</v>
      </c>
      <c r="P62">
        <v>7.17</v>
      </c>
      <c r="Q62">
        <v>16.559999999999999</v>
      </c>
      <c r="R62" s="93">
        <v>32.5</v>
      </c>
      <c r="S62" s="93">
        <v>32.5</v>
      </c>
      <c r="T62" s="93">
        <v>32.5</v>
      </c>
      <c r="U62">
        <v>5.39</v>
      </c>
      <c r="V62">
        <v>73.440939</v>
      </c>
      <c r="W62">
        <v>9.68</v>
      </c>
      <c r="X62">
        <v>0</v>
      </c>
      <c r="Y62">
        <v>0</v>
      </c>
      <c r="Z62">
        <v>0</v>
      </c>
      <c r="AA62">
        <v>191.67</v>
      </c>
      <c r="AB62">
        <v>38.33</v>
      </c>
      <c r="AC62">
        <v>70.19</v>
      </c>
      <c r="AD62">
        <v>30.13</v>
      </c>
      <c r="AE62">
        <v>34.67</v>
      </c>
      <c r="AF62">
        <v>17.329999999999998</v>
      </c>
      <c r="AG62">
        <v>34.99</v>
      </c>
      <c r="AH62">
        <v>46.24</v>
      </c>
      <c r="AI62">
        <v>46.24</v>
      </c>
    </row>
    <row r="63" spans="1:35">
      <c r="A63" t="s">
        <v>105</v>
      </c>
      <c r="B63" s="34">
        <v>201.64</v>
      </c>
      <c r="C63" s="34">
        <v>63.46</v>
      </c>
      <c r="D63" s="93">
        <f t="shared" si="0"/>
        <v>97.5</v>
      </c>
      <c r="E63" s="34">
        <v>2.3199999999999998</v>
      </c>
      <c r="F63" s="34"/>
      <c r="G63" s="34"/>
      <c r="H63" s="34"/>
      <c r="I63" s="34"/>
      <c r="J63" s="37">
        <v>7.56</v>
      </c>
      <c r="K63" s="37">
        <v>7.56</v>
      </c>
      <c r="L63" s="37">
        <v>7.74</v>
      </c>
      <c r="M63">
        <v>116.16</v>
      </c>
      <c r="N63">
        <v>272.17</v>
      </c>
      <c r="O63">
        <v>101.37</v>
      </c>
      <c r="P63">
        <v>7.17</v>
      </c>
      <c r="Q63">
        <v>16.649999999999999</v>
      </c>
      <c r="R63" s="93">
        <v>32.5</v>
      </c>
      <c r="S63" s="93">
        <v>32.5</v>
      </c>
      <c r="T63" s="93">
        <v>32.5</v>
      </c>
      <c r="U63">
        <v>5.39</v>
      </c>
      <c r="V63">
        <v>69.557653000000002</v>
      </c>
      <c r="W63">
        <v>10.01</v>
      </c>
      <c r="X63">
        <v>0</v>
      </c>
      <c r="Y63">
        <v>0</v>
      </c>
      <c r="Z63">
        <v>0</v>
      </c>
      <c r="AA63">
        <v>187.32</v>
      </c>
      <c r="AB63">
        <v>37.46</v>
      </c>
      <c r="AC63">
        <v>66.849999999999994</v>
      </c>
      <c r="AD63">
        <v>28.82</v>
      </c>
      <c r="AE63">
        <v>35.340000000000003</v>
      </c>
      <c r="AF63">
        <v>17.66</v>
      </c>
      <c r="AG63">
        <v>34.97</v>
      </c>
      <c r="AH63">
        <v>45.87</v>
      </c>
      <c r="AI63">
        <v>45.87</v>
      </c>
    </row>
    <row r="64" spans="1:35">
      <c r="A64" t="s">
        <v>106</v>
      </c>
      <c r="B64" s="34">
        <v>201.64</v>
      </c>
      <c r="C64" s="34">
        <v>63.46</v>
      </c>
      <c r="D64" s="93">
        <f t="shared" si="0"/>
        <v>97.5</v>
      </c>
      <c r="E64" s="34">
        <v>2.3199999999999998</v>
      </c>
      <c r="F64" s="34"/>
      <c r="G64" s="34"/>
      <c r="H64" s="34"/>
      <c r="I64" s="34"/>
      <c r="J64" s="37">
        <v>8.0500000000000007</v>
      </c>
      <c r="K64" s="37">
        <v>8.0500000000000007</v>
      </c>
      <c r="L64" s="37">
        <v>8.25</v>
      </c>
      <c r="M64">
        <v>116.16</v>
      </c>
      <c r="N64">
        <v>272.17</v>
      </c>
      <c r="O64">
        <v>101.37</v>
      </c>
      <c r="P64">
        <v>7.17</v>
      </c>
      <c r="Q64">
        <v>16.7</v>
      </c>
      <c r="R64" s="93">
        <v>32.5</v>
      </c>
      <c r="S64" s="93">
        <v>32.5</v>
      </c>
      <c r="T64" s="93">
        <v>32.5</v>
      </c>
      <c r="U64">
        <v>5.39</v>
      </c>
      <c r="V64">
        <v>65.293844000000007</v>
      </c>
      <c r="W64">
        <v>10.01</v>
      </c>
      <c r="X64">
        <v>0</v>
      </c>
      <c r="Y64">
        <v>0</v>
      </c>
      <c r="Z64">
        <v>0</v>
      </c>
      <c r="AA64">
        <v>176.73</v>
      </c>
      <c r="AB64">
        <v>35.35</v>
      </c>
      <c r="AC64">
        <v>63.04</v>
      </c>
      <c r="AD64">
        <v>27.36</v>
      </c>
      <c r="AE64">
        <v>35.340000000000003</v>
      </c>
      <c r="AF64">
        <v>17.66</v>
      </c>
      <c r="AG64">
        <v>35.020000000000003</v>
      </c>
      <c r="AH64">
        <v>45.72</v>
      </c>
      <c r="AI64">
        <v>45.72</v>
      </c>
    </row>
    <row r="65" spans="1:35">
      <c r="A65" t="s">
        <v>107</v>
      </c>
      <c r="B65" s="34">
        <v>201.64</v>
      </c>
      <c r="C65" s="34">
        <v>63.46</v>
      </c>
      <c r="D65" s="93">
        <f t="shared" si="0"/>
        <v>97.5</v>
      </c>
      <c r="E65" s="34">
        <v>2.3199999999999998</v>
      </c>
      <c r="F65" s="34"/>
      <c r="G65" s="34"/>
      <c r="H65" s="34"/>
      <c r="I65" s="34"/>
      <c r="J65" s="37">
        <v>8.01</v>
      </c>
      <c r="K65" s="37">
        <v>8.01</v>
      </c>
      <c r="L65" s="37">
        <v>8.2200000000000006</v>
      </c>
      <c r="M65">
        <v>116.16</v>
      </c>
      <c r="N65">
        <v>272.17</v>
      </c>
      <c r="O65">
        <v>101.37</v>
      </c>
      <c r="P65">
        <v>7.48</v>
      </c>
      <c r="Q65">
        <v>20.13</v>
      </c>
      <c r="R65" s="93">
        <v>32.5</v>
      </c>
      <c r="S65" s="93">
        <v>32.5</v>
      </c>
      <c r="T65" s="93">
        <v>32.5</v>
      </c>
      <c r="U65">
        <v>5.39</v>
      </c>
      <c r="V65">
        <v>60.327531</v>
      </c>
      <c r="W65">
        <v>10.01</v>
      </c>
      <c r="X65">
        <v>0</v>
      </c>
      <c r="Y65">
        <v>0</v>
      </c>
      <c r="Z65">
        <v>0</v>
      </c>
      <c r="AA65">
        <v>166.07</v>
      </c>
      <c r="AB65">
        <v>33.21</v>
      </c>
      <c r="AC65">
        <v>59.49</v>
      </c>
      <c r="AD65">
        <v>33.49</v>
      </c>
      <c r="AE65">
        <v>35.340000000000003</v>
      </c>
      <c r="AF65">
        <v>17.66</v>
      </c>
      <c r="AG65">
        <v>33.33</v>
      </c>
      <c r="AH65">
        <v>45.57</v>
      </c>
      <c r="AI65">
        <v>45.57</v>
      </c>
    </row>
    <row r="66" spans="1:35">
      <c r="A66" t="s">
        <v>108</v>
      </c>
      <c r="B66" s="34">
        <v>201.64</v>
      </c>
      <c r="C66" s="34">
        <v>63.46</v>
      </c>
      <c r="D66" s="93">
        <f t="shared" si="0"/>
        <v>97.5</v>
      </c>
      <c r="E66" s="34">
        <v>2.3199999999999998</v>
      </c>
      <c r="F66" s="34"/>
      <c r="G66" s="34"/>
      <c r="H66" s="34"/>
      <c r="I66" s="34"/>
      <c r="J66" s="37">
        <v>7.9</v>
      </c>
      <c r="K66" s="37">
        <v>7.9</v>
      </c>
      <c r="L66" s="37">
        <v>8.09</v>
      </c>
      <c r="M66">
        <v>116.16</v>
      </c>
      <c r="N66">
        <v>272.17</v>
      </c>
      <c r="O66">
        <v>101.37</v>
      </c>
      <c r="P66">
        <v>7.48</v>
      </c>
      <c r="Q66">
        <v>21</v>
      </c>
      <c r="R66" s="93">
        <v>32.5</v>
      </c>
      <c r="S66" s="93">
        <v>32.5</v>
      </c>
      <c r="T66" s="93">
        <v>32.5</v>
      </c>
      <c r="U66">
        <v>5.39</v>
      </c>
      <c r="V66">
        <v>54.824582999999997</v>
      </c>
      <c r="W66">
        <v>10.01</v>
      </c>
      <c r="X66">
        <v>0</v>
      </c>
      <c r="Y66">
        <v>0</v>
      </c>
      <c r="Z66">
        <v>0</v>
      </c>
      <c r="AA66">
        <v>155.18</v>
      </c>
      <c r="AB66">
        <v>31.04</v>
      </c>
      <c r="AC66">
        <v>54.85</v>
      </c>
      <c r="AD66">
        <v>31.87</v>
      </c>
      <c r="AE66">
        <v>34.67</v>
      </c>
      <c r="AF66">
        <v>17.329999999999998</v>
      </c>
      <c r="AG66">
        <v>33.33</v>
      </c>
      <c r="AH66">
        <v>45.42</v>
      </c>
      <c r="AI66">
        <v>45.42</v>
      </c>
    </row>
    <row r="67" spans="1:35">
      <c r="A67" t="s">
        <v>109</v>
      </c>
      <c r="B67" s="34">
        <v>230.67</v>
      </c>
      <c r="C67" s="34">
        <v>63.46</v>
      </c>
      <c r="D67" s="93">
        <f t="shared" si="0"/>
        <v>97.5</v>
      </c>
      <c r="E67" s="34">
        <v>2.3199999999999998</v>
      </c>
      <c r="F67" s="34"/>
      <c r="G67" s="34"/>
      <c r="H67" s="34"/>
      <c r="I67" s="34"/>
      <c r="J67" s="37">
        <v>7.57</v>
      </c>
      <c r="K67" s="37">
        <v>7.57</v>
      </c>
      <c r="L67" s="37">
        <v>7.75</v>
      </c>
      <c r="M67">
        <v>116.16</v>
      </c>
      <c r="N67">
        <v>272.17</v>
      </c>
      <c r="O67">
        <v>101.37</v>
      </c>
      <c r="P67">
        <v>7.79</v>
      </c>
      <c r="Q67">
        <v>20.97</v>
      </c>
      <c r="R67" s="93">
        <v>32.5</v>
      </c>
      <c r="S67" s="93">
        <v>32.5</v>
      </c>
      <c r="T67" s="93">
        <v>32.5</v>
      </c>
      <c r="U67">
        <v>5.39</v>
      </c>
      <c r="V67">
        <v>48.716701</v>
      </c>
      <c r="W67">
        <v>10.42</v>
      </c>
      <c r="X67">
        <v>0</v>
      </c>
      <c r="Y67">
        <v>0</v>
      </c>
      <c r="Z67">
        <v>0</v>
      </c>
      <c r="AA67">
        <v>163.21</v>
      </c>
      <c r="AB67">
        <v>32.64</v>
      </c>
      <c r="AC67">
        <v>50.22</v>
      </c>
      <c r="AD67">
        <v>29.98</v>
      </c>
      <c r="AE67">
        <v>32</v>
      </c>
      <c r="AF67">
        <v>16</v>
      </c>
      <c r="AG67">
        <v>33.33</v>
      </c>
      <c r="AH67">
        <v>45.74</v>
      </c>
      <c r="AI67">
        <v>45.74</v>
      </c>
    </row>
    <row r="68" spans="1:35">
      <c r="A68" t="s">
        <v>110</v>
      </c>
      <c r="B68" s="34">
        <v>230.67</v>
      </c>
      <c r="C68" s="34">
        <v>63.46</v>
      </c>
      <c r="D68" s="93">
        <f t="shared" ref="D68:D98" si="1">R68+S68+T68</f>
        <v>97.5</v>
      </c>
      <c r="E68" s="34">
        <v>2.3199999999999998</v>
      </c>
      <c r="F68" s="34"/>
      <c r="G68" s="34"/>
      <c r="H68" s="34"/>
      <c r="I68" s="34"/>
      <c r="J68" s="37">
        <v>6.73</v>
      </c>
      <c r="K68" s="37">
        <v>6.73</v>
      </c>
      <c r="L68" s="37">
        <v>6.91</v>
      </c>
      <c r="M68">
        <v>116.16</v>
      </c>
      <c r="N68">
        <v>272.17</v>
      </c>
      <c r="O68">
        <v>101.37</v>
      </c>
      <c r="P68">
        <v>7.79</v>
      </c>
      <c r="Q68">
        <v>13.1</v>
      </c>
      <c r="R68" s="93">
        <v>32.5</v>
      </c>
      <c r="S68" s="93">
        <v>32.5</v>
      </c>
      <c r="T68" s="93">
        <v>32.5</v>
      </c>
      <c r="U68">
        <v>5.39</v>
      </c>
      <c r="V68">
        <v>42.218539</v>
      </c>
      <c r="W68">
        <v>10.42</v>
      </c>
      <c r="X68">
        <v>0</v>
      </c>
      <c r="Y68">
        <v>0</v>
      </c>
      <c r="Z68">
        <v>0</v>
      </c>
      <c r="AA68">
        <v>154.38</v>
      </c>
      <c r="AB68">
        <v>30.87</v>
      </c>
      <c r="AC68">
        <v>45.55</v>
      </c>
      <c r="AD68">
        <v>27.48</v>
      </c>
      <c r="AE68">
        <v>27.33</v>
      </c>
      <c r="AF68">
        <v>13.67</v>
      </c>
      <c r="AG68">
        <v>33.33</v>
      </c>
      <c r="AH68">
        <v>46.12</v>
      </c>
      <c r="AI68">
        <v>46.12</v>
      </c>
    </row>
    <row r="69" spans="1:35">
      <c r="A69" t="s">
        <v>111</v>
      </c>
      <c r="B69" s="34">
        <v>240.35</v>
      </c>
      <c r="C69" s="34">
        <v>63.46</v>
      </c>
      <c r="D69" s="93">
        <f t="shared" si="1"/>
        <v>97.5</v>
      </c>
      <c r="E69" s="34">
        <v>2.3199999999999998</v>
      </c>
      <c r="F69" s="34"/>
      <c r="G69" s="34"/>
      <c r="H69" s="34"/>
      <c r="I69" s="34"/>
      <c r="J69" s="37">
        <v>5.87</v>
      </c>
      <c r="K69" s="37">
        <v>5.87</v>
      </c>
      <c r="L69" s="37">
        <v>6.01</v>
      </c>
      <c r="M69">
        <v>116.16</v>
      </c>
      <c r="N69">
        <v>272.17</v>
      </c>
      <c r="O69">
        <v>101.37</v>
      </c>
      <c r="P69">
        <v>7.79</v>
      </c>
      <c r="Q69">
        <v>13.07</v>
      </c>
      <c r="R69" s="93">
        <v>32.5</v>
      </c>
      <c r="S69" s="93">
        <v>32.5</v>
      </c>
      <c r="T69" s="93">
        <v>32.5</v>
      </c>
      <c r="U69">
        <v>5.39</v>
      </c>
      <c r="V69">
        <v>35.466695000000001</v>
      </c>
      <c r="W69">
        <v>9.58</v>
      </c>
      <c r="X69">
        <v>0</v>
      </c>
      <c r="Y69">
        <v>0</v>
      </c>
      <c r="Z69">
        <v>0</v>
      </c>
      <c r="AA69">
        <v>140.71</v>
      </c>
      <c r="AB69">
        <v>28.14</v>
      </c>
      <c r="AC69">
        <v>36.380000000000003</v>
      </c>
      <c r="AD69">
        <v>24.23</v>
      </c>
      <c r="AE69">
        <v>22.67</v>
      </c>
      <c r="AF69">
        <v>11.33</v>
      </c>
      <c r="AG69">
        <v>35.159999999999997</v>
      </c>
      <c r="AH69">
        <v>45.98</v>
      </c>
      <c r="AI69">
        <v>45.98</v>
      </c>
    </row>
    <row r="70" spans="1:35">
      <c r="A70" t="s">
        <v>112</v>
      </c>
      <c r="B70" s="34">
        <v>261.86</v>
      </c>
      <c r="C70" s="34">
        <v>63.46</v>
      </c>
      <c r="D70" s="93">
        <f t="shared" si="1"/>
        <v>90.64</v>
      </c>
      <c r="E70" s="34">
        <v>2.3199999999999998</v>
      </c>
      <c r="F70" s="34"/>
      <c r="G70" s="34"/>
      <c r="H70" s="34"/>
      <c r="I70" s="34"/>
      <c r="J70" s="37">
        <v>4.9800000000000004</v>
      </c>
      <c r="K70" s="37">
        <v>4.9800000000000004</v>
      </c>
      <c r="L70" s="37">
        <v>5.1100000000000003</v>
      </c>
      <c r="M70">
        <v>116.16</v>
      </c>
      <c r="N70">
        <v>272.17</v>
      </c>
      <c r="O70">
        <v>101.37</v>
      </c>
      <c r="P70">
        <v>7.79</v>
      </c>
      <c r="Q70">
        <v>13.15</v>
      </c>
      <c r="R70" s="93">
        <v>33</v>
      </c>
      <c r="S70" s="93">
        <v>24.64</v>
      </c>
      <c r="T70" s="93">
        <v>33</v>
      </c>
      <c r="U70">
        <v>5.39</v>
      </c>
      <c r="V70">
        <v>29.036832</v>
      </c>
      <c r="W70">
        <v>9.58</v>
      </c>
      <c r="X70">
        <v>0</v>
      </c>
      <c r="Y70">
        <v>0</v>
      </c>
      <c r="Z70">
        <v>0</v>
      </c>
      <c r="AA70">
        <v>127.17</v>
      </c>
      <c r="AB70">
        <v>25.43</v>
      </c>
      <c r="AC70">
        <v>31.39</v>
      </c>
      <c r="AD70">
        <v>21.01</v>
      </c>
      <c r="AE70">
        <v>18.670000000000002</v>
      </c>
      <c r="AF70">
        <v>9.33</v>
      </c>
      <c r="AG70">
        <v>35.11</v>
      </c>
      <c r="AH70">
        <v>50.1</v>
      </c>
      <c r="AI70">
        <v>50.1</v>
      </c>
    </row>
    <row r="71" spans="1:35">
      <c r="A71" t="s">
        <v>113</v>
      </c>
      <c r="B71" s="34">
        <v>261.86</v>
      </c>
      <c r="C71" s="34">
        <v>87.29</v>
      </c>
      <c r="D71" s="93">
        <f t="shared" si="1"/>
        <v>80.28</v>
      </c>
      <c r="E71" s="34">
        <v>3.89</v>
      </c>
      <c r="F71" s="34"/>
      <c r="G71" s="34"/>
      <c r="H71" s="34"/>
      <c r="I71" s="34"/>
      <c r="J71" s="37">
        <v>3.92</v>
      </c>
      <c r="K71" s="37">
        <v>3.92</v>
      </c>
      <c r="L71" s="37">
        <v>4.0199999999999996</v>
      </c>
      <c r="M71">
        <v>116.16</v>
      </c>
      <c r="N71">
        <v>272.17</v>
      </c>
      <c r="O71">
        <v>101.37</v>
      </c>
      <c r="P71">
        <v>7.01</v>
      </c>
      <c r="Q71">
        <v>13.35</v>
      </c>
      <c r="R71" s="93">
        <v>33</v>
      </c>
      <c r="S71" s="93">
        <v>14.28</v>
      </c>
      <c r="T71" s="93">
        <v>33</v>
      </c>
      <c r="U71">
        <v>7.69</v>
      </c>
      <c r="V71">
        <v>24.070519000000001</v>
      </c>
      <c r="W71">
        <v>9.58</v>
      </c>
      <c r="X71">
        <v>0</v>
      </c>
      <c r="Y71">
        <v>0</v>
      </c>
      <c r="Z71">
        <v>0</v>
      </c>
      <c r="AA71">
        <v>112.05</v>
      </c>
      <c r="AB71">
        <v>22.41</v>
      </c>
      <c r="AC71">
        <v>26.19</v>
      </c>
      <c r="AD71">
        <v>11.97</v>
      </c>
      <c r="AE71">
        <v>15.33</v>
      </c>
      <c r="AF71">
        <v>7.67</v>
      </c>
      <c r="AG71">
        <v>35.08</v>
      </c>
      <c r="AH71">
        <v>50.07</v>
      </c>
      <c r="AI71">
        <v>50.07</v>
      </c>
    </row>
    <row r="72" spans="1:35">
      <c r="A72" t="s">
        <v>114</v>
      </c>
      <c r="B72" s="34">
        <v>261.86</v>
      </c>
      <c r="C72" s="34">
        <v>87.29</v>
      </c>
      <c r="D72" s="93">
        <f t="shared" si="1"/>
        <v>74.14</v>
      </c>
      <c r="E72" s="34">
        <v>3.89</v>
      </c>
      <c r="F72" s="34"/>
      <c r="G72" s="34"/>
      <c r="H72" s="34"/>
      <c r="I72" s="34"/>
      <c r="J72" s="37">
        <v>3.58</v>
      </c>
      <c r="K72" s="37">
        <v>3.58</v>
      </c>
      <c r="L72" s="37">
        <v>3.67</v>
      </c>
      <c r="M72">
        <v>116.16</v>
      </c>
      <c r="N72">
        <v>272.17</v>
      </c>
      <c r="O72">
        <v>101.37</v>
      </c>
      <c r="P72">
        <v>7.01</v>
      </c>
      <c r="Q72">
        <v>13.29</v>
      </c>
      <c r="R72" s="93">
        <v>33</v>
      </c>
      <c r="S72" s="93">
        <v>8.14</v>
      </c>
      <c r="T72" s="93">
        <v>33</v>
      </c>
      <c r="U72">
        <v>7.69</v>
      </c>
      <c r="V72">
        <v>20.167719000000002</v>
      </c>
      <c r="W72">
        <v>9.58</v>
      </c>
      <c r="X72">
        <v>0</v>
      </c>
      <c r="Y72">
        <v>0</v>
      </c>
      <c r="Z72">
        <v>0</v>
      </c>
      <c r="AA72">
        <v>114.04</v>
      </c>
      <c r="AB72">
        <v>22.81</v>
      </c>
      <c r="AC72">
        <v>21.2</v>
      </c>
      <c r="AD72">
        <v>10.31</v>
      </c>
      <c r="AE72">
        <v>18.670000000000002</v>
      </c>
      <c r="AF72">
        <v>9.33</v>
      </c>
      <c r="AG72">
        <v>35.04</v>
      </c>
      <c r="AH72">
        <v>50.16</v>
      </c>
      <c r="AI72">
        <v>50.16</v>
      </c>
    </row>
    <row r="73" spans="1:35">
      <c r="A73" t="s">
        <v>115</v>
      </c>
      <c r="B73" s="34">
        <v>261.86</v>
      </c>
      <c r="C73" s="34">
        <v>87.29</v>
      </c>
      <c r="D73" s="93">
        <f t="shared" si="1"/>
        <v>46.730000000000004</v>
      </c>
      <c r="E73" s="34">
        <v>3.89</v>
      </c>
      <c r="F73" s="34"/>
      <c r="G73" s="34"/>
      <c r="H73" s="34"/>
      <c r="I73" s="34"/>
      <c r="J73" s="37">
        <v>2.73</v>
      </c>
      <c r="K73" s="37">
        <v>2.73</v>
      </c>
      <c r="L73" s="37">
        <v>2.8</v>
      </c>
      <c r="M73">
        <v>116.16</v>
      </c>
      <c r="N73">
        <v>272.17</v>
      </c>
      <c r="O73">
        <v>101.37</v>
      </c>
      <c r="P73">
        <v>7.01</v>
      </c>
      <c r="Q73">
        <v>13.18</v>
      </c>
      <c r="R73" s="93">
        <v>22.48</v>
      </c>
      <c r="S73" s="93">
        <v>2.5099999999999998</v>
      </c>
      <c r="T73" s="93">
        <v>21.74</v>
      </c>
      <c r="U73">
        <v>7.69</v>
      </c>
      <c r="V73">
        <v>16.382003000000001</v>
      </c>
      <c r="W73">
        <v>9.58</v>
      </c>
      <c r="X73">
        <v>0</v>
      </c>
      <c r="Y73">
        <v>0</v>
      </c>
      <c r="Z73">
        <v>0</v>
      </c>
      <c r="AA73">
        <v>97.08</v>
      </c>
      <c r="AB73">
        <v>19.420000000000002</v>
      </c>
      <c r="AC73">
        <v>16.16</v>
      </c>
      <c r="AD73">
        <v>8.7100000000000009</v>
      </c>
      <c r="AE73">
        <v>15.33</v>
      </c>
      <c r="AF73">
        <v>7.67</v>
      </c>
      <c r="AG73">
        <v>34.89</v>
      </c>
      <c r="AH73">
        <v>50.06</v>
      </c>
      <c r="AI73">
        <v>50.06</v>
      </c>
    </row>
    <row r="74" spans="1:35">
      <c r="A74" t="s">
        <v>116</v>
      </c>
      <c r="B74" s="34">
        <v>261.86</v>
      </c>
      <c r="C74" s="34">
        <v>87.29</v>
      </c>
      <c r="D74" s="93">
        <f t="shared" si="1"/>
        <v>23.85</v>
      </c>
      <c r="E74" s="34">
        <v>3.89</v>
      </c>
      <c r="F74" s="34"/>
      <c r="G74" s="34"/>
      <c r="H74" s="34"/>
      <c r="I74" s="34"/>
      <c r="J74" s="37">
        <v>1.86</v>
      </c>
      <c r="K74" s="37">
        <v>1.86</v>
      </c>
      <c r="L74" s="37">
        <v>1.9</v>
      </c>
      <c r="M74">
        <v>116.16</v>
      </c>
      <c r="N74">
        <v>272.17</v>
      </c>
      <c r="O74">
        <v>101.37</v>
      </c>
      <c r="P74">
        <v>7.01</v>
      </c>
      <c r="Q74">
        <v>13.41</v>
      </c>
      <c r="R74" s="93">
        <v>10.48</v>
      </c>
      <c r="S74" s="93">
        <v>0.93</v>
      </c>
      <c r="T74" s="93">
        <v>12.44</v>
      </c>
      <c r="U74">
        <v>7.69</v>
      </c>
      <c r="V74">
        <v>12.723128000000001</v>
      </c>
      <c r="W74">
        <v>9.58</v>
      </c>
      <c r="X74">
        <v>0</v>
      </c>
      <c r="Y74">
        <v>0</v>
      </c>
      <c r="Z74">
        <v>0</v>
      </c>
      <c r="AA74">
        <v>80.12</v>
      </c>
      <c r="AB74">
        <v>16.02</v>
      </c>
      <c r="AC74">
        <v>11.38</v>
      </c>
      <c r="AD74">
        <v>7.19</v>
      </c>
      <c r="AE74">
        <v>11.33</v>
      </c>
      <c r="AF74">
        <v>5.67</v>
      </c>
      <c r="AG74">
        <v>34.36</v>
      </c>
      <c r="AH74">
        <v>50.13</v>
      </c>
      <c r="AI74">
        <v>50.13</v>
      </c>
    </row>
    <row r="75" spans="1:35">
      <c r="A75" t="s">
        <v>117</v>
      </c>
      <c r="B75" s="34">
        <v>261.86</v>
      </c>
      <c r="C75" s="34">
        <v>87.29</v>
      </c>
      <c r="D75" s="93">
        <f t="shared" si="1"/>
        <v>0</v>
      </c>
      <c r="E75" s="34">
        <v>3.94</v>
      </c>
      <c r="F75" s="34"/>
      <c r="G75" s="34"/>
      <c r="H75" s="34"/>
      <c r="I75" s="34"/>
      <c r="J75" s="37">
        <v>1.03</v>
      </c>
      <c r="K75" s="37">
        <v>1.03</v>
      </c>
      <c r="L75" s="37">
        <v>1.05</v>
      </c>
      <c r="M75">
        <v>116.16</v>
      </c>
      <c r="N75">
        <v>272.17</v>
      </c>
      <c r="O75">
        <v>101.37</v>
      </c>
      <c r="P75">
        <v>7.32</v>
      </c>
      <c r="Q75">
        <v>7.83</v>
      </c>
      <c r="R75" s="93">
        <v>0</v>
      </c>
      <c r="S75" s="93">
        <v>0</v>
      </c>
      <c r="T75" s="93">
        <v>0</v>
      </c>
      <c r="U75">
        <v>7.69</v>
      </c>
      <c r="V75">
        <v>9.6789439999999995</v>
      </c>
      <c r="W75">
        <v>9.86</v>
      </c>
      <c r="X75">
        <v>0</v>
      </c>
      <c r="Y75">
        <v>0</v>
      </c>
      <c r="Z75">
        <v>0</v>
      </c>
      <c r="AA75">
        <v>65.069999999999993</v>
      </c>
      <c r="AB75">
        <v>13.02</v>
      </c>
      <c r="AC75">
        <v>7.29</v>
      </c>
      <c r="AD75">
        <v>5.66</v>
      </c>
      <c r="AE75">
        <v>10.67</v>
      </c>
      <c r="AF75">
        <v>5.33</v>
      </c>
      <c r="AG75">
        <v>34.32</v>
      </c>
      <c r="AH75">
        <v>50.18</v>
      </c>
      <c r="AI75">
        <v>50.18</v>
      </c>
    </row>
    <row r="76" spans="1:35">
      <c r="A76" t="s">
        <v>118</v>
      </c>
      <c r="B76" s="34">
        <v>261.86</v>
      </c>
      <c r="C76" s="34">
        <v>87.29</v>
      </c>
      <c r="D76" s="93">
        <f t="shared" si="1"/>
        <v>0</v>
      </c>
      <c r="E76" s="34">
        <v>3.94</v>
      </c>
      <c r="F76" s="34"/>
      <c r="G76" s="34"/>
      <c r="H76" s="34"/>
      <c r="I76" s="34"/>
      <c r="J76" s="37">
        <v>0.43</v>
      </c>
      <c r="K76" s="37">
        <v>0.43</v>
      </c>
      <c r="L76" s="37">
        <v>0.44</v>
      </c>
      <c r="M76">
        <v>116.16</v>
      </c>
      <c r="N76">
        <v>272.17</v>
      </c>
      <c r="O76">
        <v>101.37</v>
      </c>
      <c r="P76">
        <v>7.32</v>
      </c>
      <c r="Q76">
        <v>7.84</v>
      </c>
      <c r="R76" s="93">
        <v>0</v>
      </c>
      <c r="S76" s="93">
        <v>0</v>
      </c>
      <c r="T76" s="93">
        <v>0</v>
      </c>
      <c r="U76">
        <v>7.69</v>
      </c>
      <c r="V76">
        <v>6.2542369999999998</v>
      </c>
      <c r="W76">
        <v>9.86</v>
      </c>
      <c r="X76">
        <v>0</v>
      </c>
      <c r="Y76">
        <v>0</v>
      </c>
      <c r="Z76">
        <v>0</v>
      </c>
      <c r="AA76">
        <v>50.02</v>
      </c>
      <c r="AB76">
        <v>10.01</v>
      </c>
      <c r="AC76">
        <v>4.22</v>
      </c>
      <c r="AD76">
        <v>4.1399999999999997</v>
      </c>
      <c r="AE76">
        <v>9.33</v>
      </c>
      <c r="AF76">
        <v>4.67</v>
      </c>
      <c r="AG76">
        <v>33.56</v>
      </c>
      <c r="AH76">
        <v>50.1</v>
      </c>
      <c r="AI76">
        <v>50.1</v>
      </c>
    </row>
    <row r="77" spans="1:35">
      <c r="A77" t="s">
        <v>119</v>
      </c>
      <c r="B77" s="34">
        <v>261.86</v>
      </c>
      <c r="C77" s="34">
        <v>87.29</v>
      </c>
      <c r="D77" s="93">
        <f t="shared" si="1"/>
        <v>0</v>
      </c>
      <c r="E77" s="34">
        <v>3.94</v>
      </c>
      <c r="F77" s="34"/>
      <c r="G77" s="34"/>
      <c r="H77" s="34"/>
      <c r="I77" s="34"/>
      <c r="J77" s="37">
        <v>0.21</v>
      </c>
      <c r="K77" s="37">
        <v>0.21</v>
      </c>
      <c r="L77" s="37">
        <v>0.22</v>
      </c>
      <c r="M77">
        <v>116.16</v>
      </c>
      <c r="N77">
        <v>272.17</v>
      </c>
      <c r="O77">
        <v>101.37</v>
      </c>
      <c r="P77">
        <v>7.32</v>
      </c>
      <c r="Q77">
        <v>8.18</v>
      </c>
      <c r="R77" s="93">
        <v>0</v>
      </c>
      <c r="S77" s="93">
        <v>0</v>
      </c>
      <c r="T77" s="93">
        <v>0</v>
      </c>
      <c r="U77">
        <v>7.69</v>
      </c>
      <c r="V77">
        <v>3.1222400000000001</v>
      </c>
      <c r="W77">
        <v>9.86</v>
      </c>
      <c r="X77">
        <v>0</v>
      </c>
      <c r="Y77">
        <v>0</v>
      </c>
      <c r="Z77">
        <v>0</v>
      </c>
      <c r="AA77">
        <v>34.97</v>
      </c>
      <c r="AB77">
        <v>7</v>
      </c>
      <c r="AC77">
        <v>2.11</v>
      </c>
      <c r="AD77">
        <v>3.02</v>
      </c>
      <c r="AE77">
        <v>4</v>
      </c>
      <c r="AF77">
        <v>2</v>
      </c>
      <c r="AG77">
        <v>36.01</v>
      </c>
      <c r="AH77">
        <v>56.94</v>
      </c>
      <c r="AI77">
        <v>56.94</v>
      </c>
    </row>
    <row r="78" spans="1:35">
      <c r="A78" t="s">
        <v>120</v>
      </c>
      <c r="B78" s="34">
        <v>261.86</v>
      </c>
      <c r="C78" s="34">
        <v>87.29</v>
      </c>
      <c r="D78" s="93">
        <f t="shared" si="1"/>
        <v>0</v>
      </c>
      <c r="E78" s="34">
        <v>3.94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116.16</v>
      </c>
      <c r="N78">
        <v>272.17</v>
      </c>
      <c r="O78">
        <v>101.37</v>
      </c>
      <c r="P78">
        <v>7.32</v>
      </c>
      <c r="Q78">
        <v>8.34</v>
      </c>
      <c r="R78" s="93">
        <v>0</v>
      </c>
      <c r="S78" s="93">
        <v>0</v>
      </c>
      <c r="T78" s="93">
        <v>0</v>
      </c>
      <c r="U78">
        <v>7.69</v>
      </c>
      <c r="V78">
        <v>1.2781670000000001</v>
      </c>
      <c r="W78">
        <v>9.86</v>
      </c>
      <c r="X78">
        <v>0</v>
      </c>
      <c r="Y78">
        <v>0</v>
      </c>
      <c r="Z78">
        <v>0</v>
      </c>
      <c r="AA78">
        <v>19.93</v>
      </c>
      <c r="AB78">
        <v>3.99</v>
      </c>
      <c r="AC78">
        <v>0.63</v>
      </c>
      <c r="AD78">
        <v>2.0099999999999998</v>
      </c>
      <c r="AE78">
        <v>2</v>
      </c>
      <c r="AF78">
        <v>1</v>
      </c>
      <c r="AG78">
        <v>36.229999999999997</v>
      </c>
      <c r="AH78">
        <v>56.97</v>
      </c>
      <c r="AI78">
        <v>56.97</v>
      </c>
    </row>
    <row r="79" spans="1:35">
      <c r="A79" t="s">
        <v>121</v>
      </c>
      <c r="B79" s="34">
        <v>261.86</v>
      </c>
      <c r="C79" s="34">
        <v>87.29</v>
      </c>
      <c r="D79" s="93">
        <f t="shared" si="1"/>
        <v>0</v>
      </c>
      <c r="E79" s="34">
        <v>3.94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116.16</v>
      </c>
      <c r="N79">
        <v>272.17</v>
      </c>
      <c r="O79">
        <v>101.37</v>
      </c>
      <c r="P79">
        <v>7.63</v>
      </c>
      <c r="Q79">
        <v>8.75</v>
      </c>
      <c r="R79" s="93">
        <v>0</v>
      </c>
      <c r="S79" s="93">
        <v>0</v>
      </c>
      <c r="T79" s="93">
        <v>0</v>
      </c>
      <c r="U79">
        <v>7.69</v>
      </c>
      <c r="V79">
        <v>0.34149499999999999</v>
      </c>
      <c r="W79">
        <v>10.24</v>
      </c>
      <c r="X79">
        <v>0</v>
      </c>
      <c r="Y79">
        <v>0</v>
      </c>
      <c r="Z79">
        <v>0</v>
      </c>
      <c r="AA79">
        <v>14.97</v>
      </c>
      <c r="AB79">
        <v>3</v>
      </c>
      <c r="AC79">
        <v>0.03</v>
      </c>
      <c r="AD79">
        <v>1.07</v>
      </c>
      <c r="AE79">
        <v>0.67</v>
      </c>
      <c r="AF79">
        <v>0.33</v>
      </c>
      <c r="AG79">
        <v>36.17</v>
      </c>
      <c r="AH79">
        <v>56.8</v>
      </c>
      <c r="AI79">
        <v>56.8</v>
      </c>
    </row>
    <row r="80" spans="1:35">
      <c r="A80" t="s">
        <v>122</v>
      </c>
      <c r="B80" s="34">
        <v>261.86</v>
      </c>
      <c r="C80" s="34">
        <v>87.29</v>
      </c>
      <c r="D80" s="93">
        <f t="shared" si="1"/>
        <v>0</v>
      </c>
      <c r="E80" s="34">
        <v>3.94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116.16</v>
      </c>
      <c r="N80">
        <v>272.17</v>
      </c>
      <c r="O80">
        <v>101.37</v>
      </c>
      <c r="P80">
        <v>7.63</v>
      </c>
      <c r="Q80">
        <v>9.0299999999999994</v>
      </c>
      <c r="R80" s="93">
        <v>0</v>
      </c>
      <c r="S80" s="93">
        <v>0</v>
      </c>
      <c r="T80" s="93">
        <v>0</v>
      </c>
      <c r="U80">
        <v>7.69</v>
      </c>
      <c r="V80">
        <v>0</v>
      </c>
      <c r="W80">
        <v>10.24</v>
      </c>
      <c r="X80">
        <v>0</v>
      </c>
      <c r="Y80">
        <v>0</v>
      </c>
      <c r="Z80">
        <v>0</v>
      </c>
      <c r="AA80">
        <v>10.02</v>
      </c>
      <c r="AB80">
        <v>2</v>
      </c>
      <c r="AC80">
        <v>0</v>
      </c>
      <c r="AD80">
        <v>0.33</v>
      </c>
      <c r="AE80">
        <v>0.42</v>
      </c>
      <c r="AF80">
        <v>0.21</v>
      </c>
      <c r="AG80">
        <v>36.17</v>
      </c>
      <c r="AH80">
        <v>56.94</v>
      </c>
      <c r="AI80">
        <v>56.94</v>
      </c>
    </row>
    <row r="81" spans="1:35">
      <c r="A81" t="s">
        <v>123</v>
      </c>
      <c r="B81" s="34">
        <v>261.86</v>
      </c>
      <c r="C81" s="34">
        <v>87.29</v>
      </c>
      <c r="D81" s="93">
        <f t="shared" si="1"/>
        <v>0</v>
      </c>
      <c r="E81" s="34">
        <v>3.94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116.16</v>
      </c>
      <c r="N81">
        <v>272.17</v>
      </c>
      <c r="O81">
        <v>101.37</v>
      </c>
      <c r="P81">
        <v>7.63</v>
      </c>
      <c r="Q81">
        <v>7.15</v>
      </c>
      <c r="R81" s="93">
        <v>0</v>
      </c>
      <c r="S81" s="93">
        <v>0</v>
      </c>
      <c r="T81" s="93">
        <v>0</v>
      </c>
      <c r="U81">
        <v>7.69</v>
      </c>
      <c r="V81">
        <v>0</v>
      </c>
      <c r="W81">
        <v>10.24</v>
      </c>
      <c r="X81">
        <v>0</v>
      </c>
      <c r="Y81">
        <v>0</v>
      </c>
      <c r="Z81">
        <v>0</v>
      </c>
      <c r="AA81">
        <v>5.0599999999999996</v>
      </c>
      <c r="AB81">
        <v>1.01</v>
      </c>
      <c r="AC81">
        <v>0</v>
      </c>
      <c r="AD81">
        <v>0</v>
      </c>
      <c r="AE81">
        <v>0.03</v>
      </c>
      <c r="AF81">
        <v>0.01</v>
      </c>
      <c r="AG81">
        <v>36.08</v>
      </c>
      <c r="AH81">
        <v>56.73</v>
      </c>
      <c r="AI81">
        <v>56.73</v>
      </c>
    </row>
    <row r="82" spans="1:35">
      <c r="A82" t="s">
        <v>124</v>
      </c>
      <c r="B82" s="34">
        <v>261.86</v>
      </c>
      <c r="C82" s="34">
        <v>87.29</v>
      </c>
      <c r="D82" s="93">
        <f t="shared" si="1"/>
        <v>0</v>
      </c>
      <c r="E82" s="34">
        <v>3.94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116.16</v>
      </c>
      <c r="N82">
        <v>272.17</v>
      </c>
      <c r="O82">
        <v>101.37</v>
      </c>
      <c r="P82">
        <v>7.63</v>
      </c>
      <c r="Q82">
        <v>7.12</v>
      </c>
      <c r="R82" s="93">
        <v>0</v>
      </c>
      <c r="S82" s="93">
        <v>0</v>
      </c>
      <c r="T82" s="93">
        <v>0</v>
      </c>
      <c r="U82">
        <v>7.69</v>
      </c>
      <c r="V82">
        <v>0</v>
      </c>
      <c r="W82">
        <v>10.24</v>
      </c>
      <c r="X82">
        <v>0</v>
      </c>
      <c r="Y82">
        <v>0</v>
      </c>
      <c r="Z82">
        <v>0</v>
      </c>
      <c r="AA82">
        <v>0.11</v>
      </c>
      <c r="AB82">
        <v>0.02</v>
      </c>
      <c r="AC82">
        <v>0</v>
      </c>
      <c r="AD82">
        <v>0</v>
      </c>
      <c r="AE82">
        <v>0</v>
      </c>
      <c r="AF82">
        <v>0</v>
      </c>
      <c r="AG82">
        <v>33.479999999999997</v>
      </c>
      <c r="AH82">
        <v>56.78</v>
      </c>
      <c r="AI82">
        <v>56.78</v>
      </c>
    </row>
    <row r="83" spans="1:35">
      <c r="A83" t="s">
        <v>125</v>
      </c>
      <c r="B83" s="34">
        <v>261.86</v>
      </c>
      <c r="C83" s="34">
        <v>87.29</v>
      </c>
      <c r="D83" s="93">
        <f t="shared" si="1"/>
        <v>0</v>
      </c>
      <c r="E83" s="34">
        <v>3.94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116.16</v>
      </c>
      <c r="N83">
        <v>272.17</v>
      </c>
      <c r="O83">
        <v>101.37</v>
      </c>
      <c r="P83">
        <v>7.78</v>
      </c>
      <c r="Q83">
        <v>7.17</v>
      </c>
      <c r="R83" s="93">
        <v>0</v>
      </c>
      <c r="S83" s="93">
        <v>0</v>
      </c>
      <c r="T83" s="93">
        <v>0</v>
      </c>
      <c r="U83">
        <v>7.47</v>
      </c>
      <c r="V83">
        <v>0</v>
      </c>
      <c r="W83">
        <v>10.24</v>
      </c>
      <c r="X83">
        <v>0</v>
      </c>
      <c r="Y83">
        <v>0</v>
      </c>
      <c r="Z83">
        <v>0</v>
      </c>
      <c r="AA83">
        <v>0.06</v>
      </c>
      <c r="AB83">
        <v>0.01</v>
      </c>
      <c r="AC83">
        <v>0</v>
      </c>
      <c r="AD83">
        <v>0</v>
      </c>
      <c r="AE83">
        <v>0</v>
      </c>
      <c r="AF83">
        <v>0</v>
      </c>
      <c r="AG83">
        <v>33.520000000000003</v>
      </c>
      <c r="AH83">
        <v>56.86</v>
      </c>
      <c r="AI83">
        <v>56.86</v>
      </c>
    </row>
    <row r="84" spans="1:35">
      <c r="A84" t="s">
        <v>126</v>
      </c>
      <c r="B84" s="34">
        <v>261.86</v>
      </c>
      <c r="C84" s="34">
        <v>87.29</v>
      </c>
      <c r="D84" s="93">
        <f t="shared" si="1"/>
        <v>0</v>
      </c>
      <c r="E84" s="34">
        <v>3.94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116.16</v>
      </c>
      <c r="N84">
        <v>272.17</v>
      </c>
      <c r="O84">
        <v>101.37</v>
      </c>
      <c r="P84">
        <v>7.78</v>
      </c>
      <c r="Q84">
        <v>7.15</v>
      </c>
      <c r="R84" s="93">
        <v>0</v>
      </c>
      <c r="S84" s="93">
        <v>0</v>
      </c>
      <c r="T84" s="93">
        <v>0</v>
      </c>
      <c r="U84">
        <v>7.47</v>
      </c>
      <c r="V84">
        <v>0</v>
      </c>
      <c r="W84">
        <v>10.24</v>
      </c>
      <c r="X84">
        <v>0</v>
      </c>
      <c r="Y84">
        <v>0</v>
      </c>
      <c r="Z84">
        <v>0</v>
      </c>
      <c r="AA84">
        <v>0.02</v>
      </c>
      <c r="AB84">
        <v>0.01</v>
      </c>
      <c r="AC84">
        <v>0</v>
      </c>
      <c r="AD84">
        <v>0</v>
      </c>
      <c r="AE84">
        <v>0</v>
      </c>
      <c r="AF84">
        <v>0</v>
      </c>
      <c r="AG84">
        <v>33.64</v>
      </c>
      <c r="AH84">
        <v>56.93</v>
      </c>
      <c r="AI84">
        <v>56.93</v>
      </c>
    </row>
    <row r="85" spans="1:35">
      <c r="A85" t="s">
        <v>127</v>
      </c>
      <c r="B85" s="34">
        <v>261.86</v>
      </c>
      <c r="C85" s="34">
        <v>87.29</v>
      </c>
      <c r="D85" s="93">
        <f t="shared" si="1"/>
        <v>0</v>
      </c>
      <c r="E85" s="34">
        <v>3.94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116.16</v>
      </c>
      <c r="N85">
        <v>272.17</v>
      </c>
      <c r="O85">
        <v>101.37</v>
      </c>
      <c r="P85">
        <v>8.18</v>
      </c>
      <c r="Q85">
        <v>7.21</v>
      </c>
      <c r="R85" s="93">
        <v>0</v>
      </c>
      <c r="S85" s="93">
        <v>0</v>
      </c>
      <c r="T85" s="93">
        <v>0</v>
      </c>
      <c r="U85">
        <v>7.47</v>
      </c>
      <c r="V85">
        <v>0</v>
      </c>
      <c r="W85">
        <v>10.24</v>
      </c>
      <c r="X85">
        <v>0</v>
      </c>
      <c r="Y85">
        <v>0</v>
      </c>
      <c r="Z85">
        <v>0</v>
      </c>
      <c r="AA85">
        <v>0.01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33.54</v>
      </c>
      <c r="AH85">
        <v>56.69</v>
      </c>
      <c r="AI85">
        <v>56.69</v>
      </c>
    </row>
    <row r="86" spans="1:35">
      <c r="A86" t="s">
        <v>128</v>
      </c>
      <c r="B86" s="34">
        <v>261.86</v>
      </c>
      <c r="C86" s="34">
        <v>87.29</v>
      </c>
      <c r="D86" s="93">
        <f t="shared" si="1"/>
        <v>0</v>
      </c>
      <c r="E86" s="34">
        <v>3.94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116.16</v>
      </c>
      <c r="N86">
        <v>272.17</v>
      </c>
      <c r="O86">
        <v>101.37</v>
      </c>
      <c r="P86">
        <v>8.18</v>
      </c>
      <c r="Q86">
        <v>7.23</v>
      </c>
      <c r="R86" s="93">
        <v>0</v>
      </c>
      <c r="S86" s="93">
        <v>0</v>
      </c>
      <c r="T86" s="93">
        <v>0</v>
      </c>
      <c r="U86">
        <v>7.47</v>
      </c>
      <c r="V86">
        <v>0</v>
      </c>
      <c r="W86">
        <v>10.24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33.47</v>
      </c>
      <c r="AH86">
        <v>56.76</v>
      </c>
      <c r="AI86">
        <v>56.76</v>
      </c>
    </row>
    <row r="87" spans="1:35">
      <c r="A87" t="s">
        <v>129</v>
      </c>
      <c r="B87" s="34">
        <v>261.86</v>
      </c>
      <c r="C87" s="34">
        <v>87.29</v>
      </c>
      <c r="D87" s="93">
        <f t="shared" si="1"/>
        <v>0</v>
      </c>
      <c r="E87" s="34">
        <v>3.94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116.16</v>
      </c>
      <c r="N87">
        <v>272.17</v>
      </c>
      <c r="O87">
        <v>101.37</v>
      </c>
      <c r="P87">
        <v>8.18</v>
      </c>
      <c r="Q87">
        <v>7.19</v>
      </c>
      <c r="R87" s="93">
        <v>0</v>
      </c>
      <c r="S87" s="93">
        <v>0</v>
      </c>
      <c r="T87" s="93">
        <v>0</v>
      </c>
      <c r="U87">
        <v>7.47</v>
      </c>
      <c r="V87">
        <v>0</v>
      </c>
      <c r="W87">
        <v>10.24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33.4</v>
      </c>
      <c r="AH87">
        <v>57</v>
      </c>
      <c r="AI87">
        <v>57</v>
      </c>
    </row>
    <row r="88" spans="1:35">
      <c r="A88" t="s">
        <v>130</v>
      </c>
      <c r="B88" s="34">
        <v>261.86</v>
      </c>
      <c r="C88" s="34">
        <v>87.29</v>
      </c>
      <c r="D88" s="93">
        <f t="shared" si="1"/>
        <v>0</v>
      </c>
      <c r="E88" s="34">
        <v>3.94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116.16</v>
      </c>
      <c r="N88">
        <v>272.17</v>
      </c>
      <c r="O88">
        <v>101.37</v>
      </c>
      <c r="P88">
        <v>8.18</v>
      </c>
      <c r="Q88">
        <v>7.15</v>
      </c>
      <c r="R88" s="93">
        <v>0</v>
      </c>
      <c r="S88" s="93">
        <v>0</v>
      </c>
      <c r="T88" s="93">
        <v>0</v>
      </c>
      <c r="U88">
        <v>7.47</v>
      </c>
      <c r="V88">
        <v>0</v>
      </c>
      <c r="W88">
        <v>10.24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33.4</v>
      </c>
      <c r="AH88">
        <v>56.95</v>
      </c>
      <c r="AI88">
        <v>56.95</v>
      </c>
    </row>
    <row r="89" spans="1:35">
      <c r="A89" t="s">
        <v>131</v>
      </c>
      <c r="B89" s="34">
        <v>261.86</v>
      </c>
      <c r="C89" s="34">
        <v>87.29</v>
      </c>
      <c r="D89" s="93">
        <f t="shared" si="1"/>
        <v>0</v>
      </c>
      <c r="E89" s="34">
        <v>3.94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116.16</v>
      </c>
      <c r="N89">
        <v>272.17</v>
      </c>
      <c r="O89">
        <v>101.37</v>
      </c>
      <c r="P89">
        <v>8.18</v>
      </c>
      <c r="Q89">
        <v>7.12</v>
      </c>
      <c r="R89" s="93">
        <v>0</v>
      </c>
      <c r="S89" s="93">
        <v>0</v>
      </c>
      <c r="T89" s="93">
        <v>0</v>
      </c>
      <c r="U89">
        <v>7.47</v>
      </c>
      <c r="V89">
        <v>0</v>
      </c>
      <c r="W89">
        <v>10.24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32.25</v>
      </c>
      <c r="AH89">
        <v>53.56</v>
      </c>
      <c r="AI89">
        <v>53.56</v>
      </c>
    </row>
    <row r="90" spans="1:35">
      <c r="A90" t="s">
        <v>132</v>
      </c>
      <c r="B90" s="34">
        <v>261.86</v>
      </c>
      <c r="C90" s="34">
        <v>87.29</v>
      </c>
      <c r="D90" s="93">
        <f t="shared" si="1"/>
        <v>0</v>
      </c>
      <c r="E90" s="34">
        <v>3.94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116.16</v>
      </c>
      <c r="N90">
        <v>272.17</v>
      </c>
      <c r="O90">
        <v>101.37</v>
      </c>
      <c r="P90">
        <v>8.18</v>
      </c>
      <c r="Q90">
        <v>7.17</v>
      </c>
      <c r="R90" s="93">
        <v>0</v>
      </c>
      <c r="S90" s="93">
        <v>0</v>
      </c>
      <c r="T90" s="93">
        <v>0</v>
      </c>
      <c r="U90">
        <v>7.47</v>
      </c>
      <c r="V90">
        <v>0</v>
      </c>
      <c r="W90">
        <v>10.24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32.090000000000003</v>
      </c>
      <c r="AH90">
        <v>53.5</v>
      </c>
      <c r="AI90">
        <v>53.5</v>
      </c>
    </row>
    <row r="91" spans="1:35">
      <c r="A91" t="s">
        <v>133</v>
      </c>
      <c r="B91" s="34">
        <v>261.86</v>
      </c>
      <c r="C91" s="34">
        <v>87.29</v>
      </c>
      <c r="D91" s="93">
        <f t="shared" si="1"/>
        <v>0</v>
      </c>
      <c r="E91" s="34">
        <v>3.94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116.16</v>
      </c>
      <c r="N91">
        <v>272.17</v>
      </c>
      <c r="O91">
        <v>101.37</v>
      </c>
      <c r="P91">
        <v>7.94</v>
      </c>
      <c r="Q91">
        <v>7.15</v>
      </c>
      <c r="R91" s="93">
        <v>0</v>
      </c>
      <c r="S91" s="93">
        <v>0</v>
      </c>
      <c r="T91" s="93">
        <v>0</v>
      </c>
      <c r="U91">
        <v>7.32</v>
      </c>
      <c r="V91">
        <v>0</v>
      </c>
      <c r="W91">
        <v>10.7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31.42</v>
      </c>
      <c r="AH91">
        <v>53.5</v>
      </c>
      <c r="AI91">
        <v>53.5</v>
      </c>
    </row>
    <row r="92" spans="1:35">
      <c r="A92" t="s">
        <v>134</v>
      </c>
      <c r="B92" s="34">
        <v>261.86</v>
      </c>
      <c r="C92" s="34">
        <v>87.29</v>
      </c>
      <c r="D92" s="93">
        <f t="shared" si="1"/>
        <v>0</v>
      </c>
      <c r="E92" s="34">
        <v>3.94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116.16</v>
      </c>
      <c r="N92">
        <v>272.17</v>
      </c>
      <c r="O92">
        <v>101.37</v>
      </c>
      <c r="P92">
        <v>7.94</v>
      </c>
      <c r="Q92">
        <v>7.21</v>
      </c>
      <c r="R92" s="93">
        <v>0</v>
      </c>
      <c r="S92" s="93">
        <v>0</v>
      </c>
      <c r="T92" s="93">
        <v>0</v>
      </c>
      <c r="U92">
        <v>7.32</v>
      </c>
      <c r="V92">
        <v>0</v>
      </c>
      <c r="W92">
        <v>10.7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31.08</v>
      </c>
      <c r="AH92">
        <v>53.57</v>
      </c>
      <c r="AI92">
        <v>53.57</v>
      </c>
    </row>
    <row r="93" spans="1:35">
      <c r="A93" t="s">
        <v>135</v>
      </c>
      <c r="B93" s="34">
        <v>261.86</v>
      </c>
      <c r="C93" s="34">
        <v>87.29</v>
      </c>
      <c r="D93" s="93">
        <f t="shared" si="1"/>
        <v>0</v>
      </c>
      <c r="E93" s="34">
        <v>3.94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116.16</v>
      </c>
      <c r="N93">
        <v>272.17</v>
      </c>
      <c r="O93">
        <v>101.37</v>
      </c>
      <c r="P93">
        <v>7.94</v>
      </c>
      <c r="Q93">
        <v>7.23</v>
      </c>
      <c r="R93" s="93">
        <v>0</v>
      </c>
      <c r="S93" s="93">
        <v>0</v>
      </c>
      <c r="T93" s="93">
        <v>0</v>
      </c>
      <c r="U93">
        <v>9.6300000000000008</v>
      </c>
      <c r="V93">
        <v>0</v>
      </c>
      <c r="W93">
        <v>10.7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30.89</v>
      </c>
      <c r="AH93">
        <v>53.47</v>
      </c>
      <c r="AI93">
        <v>53.47</v>
      </c>
    </row>
    <row r="94" spans="1:35">
      <c r="A94" t="s">
        <v>136</v>
      </c>
      <c r="B94" s="34">
        <v>261.86</v>
      </c>
      <c r="C94" s="34">
        <v>87.29</v>
      </c>
      <c r="D94" s="93">
        <f t="shared" si="1"/>
        <v>0</v>
      </c>
      <c r="E94" s="34">
        <v>3.94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116.16</v>
      </c>
      <c r="N94">
        <v>272.17</v>
      </c>
      <c r="O94">
        <v>101.37</v>
      </c>
      <c r="P94">
        <v>7.94</v>
      </c>
      <c r="Q94">
        <v>7.19</v>
      </c>
      <c r="R94" s="93">
        <v>0</v>
      </c>
      <c r="S94" s="93">
        <v>0</v>
      </c>
      <c r="T94" s="93">
        <v>0</v>
      </c>
      <c r="U94">
        <v>9.6300000000000008</v>
      </c>
      <c r="V94">
        <v>0</v>
      </c>
      <c r="W94">
        <v>10.7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33.36</v>
      </c>
      <c r="AH94">
        <v>53.67</v>
      </c>
      <c r="AI94">
        <v>53.67</v>
      </c>
    </row>
    <row r="95" spans="1:35">
      <c r="A95" t="s">
        <v>137</v>
      </c>
      <c r="B95" s="34">
        <v>261.86</v>
      </c>
      <c r="C95" s="34">
        <v>87.29</v>
      </c>
      <c r="D95" s="93">
        <f t="shared" si="1"/>
        <v>0</v>
      </c>
      <c r="E95" s="34">
        <v>3.91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116.16</v>
      </c>
      <c r="N95">
        <v>272.17</v>
      </c>
      <c r="O95">
        <v>101.37</v>
      </c>
      <c r="P95">
        <v>8.42</v>
      </c>
      <c r="Q95">
        <v>7.22</v>
      </c>
      <c r="R95" s="93">
        <v>0</v>
      </c>
      <c r="S95" s="93">
        <v>0</v>
      </c>
      <c r="T95" s="93">
        <v>0</v>
      </c>
      <c r="U95">
        <v>9.6300000000000008</v>
      </c>
      <c r="V95">
        <v>0</v>
      </c>
      <c r="W95">
        <v>10.52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33.229999999999997</v>
      </c>
      <c r="AH95">
        <v>56.76</v>
      </c>
      <c r="AI95">
        <v>56.76</v>
      </c>
    </row>
    <row r="96" spans="1:35">
      <c r="A96" t="s">
        <v>138</v>
      </c>
      <c r="B96" s="34">
        <v>261.86</v>
      </c>
      <c r="C96" s="34">
        <v>87.29</v>
      </c>
      <c r="D96" s="93">
        <f t="shared" si="1"/>
        <v>0</v>
      </c>
      <c r="E96" s="34">
        <v>3.91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116.16</v>
      </c>
      <c r="N96">
        <v>272.17</v>
      </c>
      <c r="O96">
        <v>101.37</v>
      </c>
      <c r="P96">
        <v>8.42</v>
      </c>
      <c r="Q96">
        <v>7.3</v>
      </c>
      <c r="R96" s="93">
        <v>0</v>
      </c>
      <c r="S96" s="93">
        <v>0</v>
      </c>
      <c r="T96" s="93">
        <v>0</v>
      </c>
      <c r="U96">
        <v>9.6300000000000008</v>
      </c>
      <c r="V96">
        <v>0</v>
      </c>
      <c r="W96">
        <v>10.52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33.03</v>
      </c>
      <c r="AH96">
        <v>56.88</v>
      </c>
      <c r="AI96">
        <v>56.88</v>
      </c>
    </row>
    <row r="97" spans="1:50">
      <c r="A97" t="s">
        <v>139</v>
      </c>
      <c r="B97" s="34">
        <v>261.86</v>
      </c>
      <c r="C97" s="34">
        <v>87.29</v>
      </c>
      <c r="D97" s="93">
        <f t="shared" si="1"/>
        <v>0</v>
      </c>
      <c r="E97" s="34">
        <v>3.91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116.16</v>
      </c>
      <c r="N97">
        <v>272.17</v>
      </c>
      <c r="O97">
        <v>101.37</v>
      </c>
      <c r="P97">
        <v>8.42</v>
      </c>
      <c r="Q97">
        <v>7.35</v>
      </c>
      <c r="R97" s="93">
        <v>0</v>
      </c>
      <c r="S97" s="93">
        <v>0</v>
      </c>
      <c r="T97" s="93">
        <v>0</v>
      </c>
      <c r="U97">
        <v>9.6300000000000008</v>
      </c>
      <c r="V97">
        <v>0</v>
      </c>
      <c r="W97">
        <v>10.52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32.75</v>
      </c>
      <c r="AH97">
        <v>56.78</v>
      </c>
      <c r="AI97">
        <v>56.78</v>
      </c>
    </row>
    <row r="98" spans="1:50">
      <c r="A98" t="s">
        <v>140</v>
      </c>
      <c r="B98" s="34">
        <v>261.86</v>
      </c>
      <c r="C98" s="34">
        <v>87.29</v>
      </c>
      <c r="D98" s="93">
        <f t="shared" si="1"/>
        <v>0</v>
      </c>
      <c r="E98" s="34">
        <v>3.91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116.16</v>
      </c>
      <c r="N98">
        <v>272.17</v>
      </c>
      <c r="O98">
        <v>101.37</v>
      </c>
      <c r="P98">
        <v>8.42</v>
      </c>
      <c r="Q98">
        <v>7.33</v>
      </c>
      <c r="R98" s="93">
        <v>0</v>
      </c>
      <c r="S98" s="93">
        <v>0</v>
      </c>
      <c r="T98" s="93">
        <v>0</v>
      </c>
      <c r="U98">
        <v>9.6300000000000008</v>
      </c>
      <c r="V98">
        <v>0</v>
      </c>
      <c r="W98">
        <v>10.52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32.6</v>
      </c>
      <c r="AH98">
        <v>56.99</v>
      </c>
      <c r="AI98">
        <v>56.99</v>
      </c>
    </row>
    <row r="99" spans="1:50">
      <c r="A99" t="s">
        <v>141</v>
      </c>
      <c r="B99" s="34">
        <f>SUM(B3:B98)/4000</f>
        <v>6.0599325000000039</v>
      </c>
      <c r="C99" s="34">
        <f t="shared" ref="C99:P99" si="2">SUM(C3:C98)/4000</f>
        <v>1.8980225000000011</v>
      </c>
      <c r="D99" s="93">
        <f t="shared" ref="D99" si="3">SUM(D3:D98)/4000</f>
        <v>1.0242225</v>
      </c>
      <c r="E99" s="34">
        <f>SUM(E3:E98)/4000</f>
        <v>8.7864999999999957E-2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7.0987500000000009E-2</v>
      </c>
      <c r="K99" s="37">
        <f t="shared" si="2"/>
        <v>7.0987500000000009E-2</v>
      </c>
      <c r="L99" s="37">
        <f t="shared" si="2"/>
        <v>7.2750000000000009E-2</v>
      </c>
      <c r="M99">
        <f t="shared" si="2"/>
        <v>2.5607199999999986</v>
      </c>
      <c r="N99">
        <f t="shared" si="2"/>
        <v>6.5320799999999855</v>
      </c>
      <c r="O99">
        <f t="shared" si="2"/>
        <v>2.4328800000000013</v>
      </c>
      <c r="P99">
        <f t="shared" si="2"/>
        <v>0.17273499999999994</v>
      </c>
      <c r="Q99">
        <f t="shared" ref="Q99:AF99" si="5">SUM(Q3:Q98)/4000</f>
        <v>0.51647250000000022</v>
      </c>
      <c r="R99" s="93">
        <f t="shared" si="5"/>
        <v>0.34978750000000003</v>
      </c>
      <c r="S99" s="93">
        <f t="shared" si="5"/>
        <v>0.32340500000000005</v>
      </c>
      <c r="T99" s="93">
        <f t="shared" si="5"/>
        <v>0.35103000000000001</v>
      </c>
      <c r="U99">
        <f t="shared" si="5"/>
        <v>0.12471000000000002</v>
      </c>
      <c r="V99">
        <f t="shared" si="5"/>
        <v>0.83217452999999986</v>
      </c>
      <c r="W99">
        <f t="shared" si="5"/>
        <v>0.24495000000000017</v>
      </c>
      <c r="X99">
        <f t="shared" si="5"/>
        <v>0</v>
      </c>
      <c r="Y99">
        <f t="shared" si="5"/>
        <v>0</v>
      </c>
      <c r="Z99">
        <f t="shared" si="5"/>
        <v>0</v>
      </c>
      <c r="AA99">
        <f t="shared" si="5"/>
        <v>1.7524325000000005</v>
      </c>
      <c r="AB99">
        <f t="shared" si="5"/>
        <v>0.35048250000000009</v>
      </c>
      <c r="AC99">
        <f t="shared" si="5"/>
        <v>0.55791500000000005</v>
      </c>
      <c r="AD99">
        <f t="shared" si="5"/>
        <v>0.27477250000000009</v>
      </c>
      <c r="AE99">
        <f t="shared" si="5"/>
        <v>0.29688999999999999</v>
      </c>
      <c r="AF99">
        <f t="shared" si="5"/>
        <v>0.148425</v>
      </c>
      <c r="AG99">
        <f t="shared" ref="AG99:AM99" si="6">SUM(AG3:AG98)/4000</f>
        <v>0.84023250000000005</v>
      </c>
      <c r="AH99">
        <f t="shared" si="6"/>
        <v>1.149945</v>
      </c>
      <c r="AI99">
        <f t="shared" si="6"/>
        <v>1.149945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45095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506.63860275819269</v>
      </c>
      <c r="L3">
        <v>13.692344026344957</v>
      </c>
      <c r="M3">
        <v>64.963251017061239</v>
      </c>
      <c r="N3">
        <v>53.200523742032281</v>
      </c>
      <c r="O3">
        <v>74.751074286224707</v>
      </c>
      <c r="P3">
        <v>29.949143627109404</v>
      </c>
      <c r="Q3">
        <v>6.4112806815664403</v>
      </c>
      <c r="R3">
        <v>19.210828821283947</v>
      </c>
      <c r="S3">
        <v>10.208575106370771</v>
      </c>
      <c r="T3">
        <v>0.72899999999999998</v>
      </c>
      <c r="U3">
        <v>62.112069571563381</v>
      </c>
      <c r="V3">
        <v>5.1211726618705038</v>
      </c>
      <c r="W3">
        <v>18.615914573551738</v>
      </c>
      <c r="X3">
        <v>64.787941323206979</v>
      </c>
      <c r="Y3">
        <v>0</v>
      </c>
      <c r="Z3">
        <v>5.7566195999999987</v>
      </c>
      <c r="AA3">
        <v>18.513577979793244</v>
      </c>
      <c r="AB3">
        <v>19.470258505283528</v>
      </c>
      <c r="AC3">
        <v>14.124610071557477</v>
      </c>
      <c r="AD3">
        <v>17.657821040415659</v>
      </c>
      <c r="AE3">
        <v>24.008369573977426</v>
      </c>
      <c r="AF3">
        <v>11.709686783168793</v>
      </c>
      <c r="AG3">
        <v>28.756290642561531</v>
      </c>
      <c r="AH3">
        <v>63.155774754599996</v>
      </c>
      <c r="AI3">
        <v>1.5466906714819195</v>
      </c>
      <c r="AJ3">
        <v>0</v>
      </c>
      <c r="AK3">
        <v>27.017564495815755</v>
      </c>
      <c r="AL3">
        <v>60.249549999999985</v>
      </c>
      <c r="AM3">
        <v>7.6468373571991748</v>
      </c>
      <c r="AN3">
        <v>1.7877333941009727E-2</v>
      </c>
      <c r="AO3">
        <v>7.7474879999999997</v>
      </c>
      <c r="AP3">
        <v>5.3450233684428916</v>
      </c>
      <c r="AQ3">
        <v>18.279174985101573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1.9660121999999998</v>
      </c>
      <c r="AZ3">
        <v>2.1862070999999998</v>
      </c>
      <c r="BA3">
        <v>1.4811083999999999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1262.9125492881719</v>
      </c>
      <c r="DN3">
        <v>42.198205657025198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506.63860275819269</v>
      </c>
      <c r="L4">
        <v>13.692344026344957</v>
      </c>
      <c r="M4">
        <v>64.963251017061239</v>
      </c>
      <c r="N4">
        <v>53.200523742032281</v>
      </c>
      <c r="O4">
        <v>74.751074286224707</v>
      </c>
      <c r="P4">
        <v>29.949143627109404</v>
      </c>
      <c r="Q4">
        <v>6.4112806815664403</v>
      </c>
      <c r="R4">
        <v>19.210828821283947</v>
      </c>
      <c r="S4">
        <v>8.3148547079385686</v>
      </c>
      <c r="T4">
        <v>0.72899999999999998</v>
      </c>
      <c r="U4">
        <v>62.112069571563381</v>
      </c>
      <c r="V4">
        <v>5.1211726618705038</v>
      </c>
      <c r="W4">
        <v>18.662280392087641</v>
      </c>
      <c r="X4">
        <v>64.787941323206979</v>
      </c>
      <c r="Y4">
        <v>0</v>
      </c>
      <c r="Z4">
        <v>5.7566195999999987</v>
      </c>
      <c r="AA4">
        <v>18.513577979793244</v>
      </c>
      <c r="AB4">
        <v>19.470258505283528</v>
      </c>
      <c r="AC4">
        <v>14.124610071557477</v>
      </c>
      <c r="AD4">
        <v>17.657821040415659</v>
      </c>
      <c r="AE4">
        <v>24.008369573977426</v>
      </c>
      <c r="AF4">
        <v>11.709686783168793</v>
      </c>
      <c r="AG4">
        <v>28.756290642561531</v>
      </c>
      <c r="AH4">
        <v>63.155774754599996</v>
      </c>
      <c r="AI4">
        <v>1.5466906714819195</v>
      </c>
      <c r="AJ4">
        <v>0</v>
      </c>
      <c r="AK4">
        <v>27.017564495815755</v>
      </c>
      <c r="AL4">
        <v>60.249549999999985</v>
      </c>
      <c r="AM4">
        <v>7.6468373571991748</v>
      </c>
      <c r="AN4">
        <v>1.7877333941009727E-2</v>
      </c>
      <c r="AO4">
        <v>7.7474879999999997</v>
      </c>
      <c r="AP4">
        <v>5.3450233684428916</v>
      </c>
      <c r="AQ4">
        <v>18.279174985101573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1.9660121999999998</v>
      </c>
      <c r="AZ4">
        <v>2.1862070999999998</v>
      </c>
      <c r="BA4">
        <v>1.4811083999999999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1261.1244596798081</v>
      </c>
      <c r="DN4">
        <v>42.138940685492898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8.9977499246879074</v>
      </c>
      <c r="H5">
        <v>0</v>
      </c>
      <c r="I5">
        <v>0</v>
      </c>
      <c r="J5">
        <v>9.3265501336159957</v>
      </c>
      <c r="K5">
        <v>513.35556115217287</v>
      </c>
      <c r="L5">
        <v>13.692344026344957</v>
      </c>
      <c r="M5">
        <v>64.963251017061239</v>
      </c>
      <c r="N5">
        <v>53.200523742032281</v>
      </c>
      <c r="O5">
        <v>74.751074286224707</v>
      </c>
      <c r="P5">
        <v>29.949143627109404</v>
      </c>
      <c r="Q5">
        <v>9.2079008087294643</v>
      </c>
      <c r="R5">
        <v>19.210828821283947</v>
      </c>
      <c r="S5">
        <v>9.5689159098255878</v>
      </c>
      <c r="T5">
        <v>0.72899999999999998</v>
      </c>
      <c r="U5">
        <v>62.112069571563381</v>
      </c>
      <c r="V5">
        <v>5.1211726618705038</v>
      </c>
      <c r="W5">
        <v>18.662280392087641</v>
      </c>
      <c r="X5">
        <v>64.787941323206979</v>
      </c>
      <c r="Y5">
        <v>0</v>
      </c>
      <c r="Z5">
        <v>5.7566195999999987</v>
      </c>
      <c r="AA5">
        <v>18.513577979793244</v>
      </c>
      <c r="AB5">
        <v>19.470258505283528</v>
      </c>
      <c r="AC5">
        <v>14.124610071557477</v>
      </c>
      <c r="AD5">
        <v>17.657821040415659</v>
      </c>
      <c r="AE5">
        <v>24.008369573977426</v>
      </c>
      <c r="AF5">
        <v>11.709686783168793</v>
      </c>
      <c r="AG5">
        <v>28.756290642561531</v>
      </c>
      <c r="AH5">
        <v>63.155774754599996</v>
      </c>
      <c r="AI5">
        <v>1.5466906714819195</v>
      </c>
      <c r="AJ5">
        <v>0</v>
      </c>
      <c r="AK5">
        <v>27.017564495815755</v>
      </c>
      <c r="AL5">
        <v>60.249549999999985</v>
      </c>
      <c r="AM5">
        <v>7.6468373571991748</v>
      </c>
      <c r="AN5">
        <v>1.7877333941009727E-2</v>
      </c>
      <c r="AO5">
        <v>7.7474879999999997</v>
      </c>
      <c r="AP5">
        <v>2.2505361551338487</v>
      </c>
      <c r="AQ5">
        <v>18.279174985101573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1.9660121999999998</v>
      </c>
      <c r="AZ5">
        <v>2.1862070999999998</v>
      </c>
      <c r="BA5">
        <v>1.4811083999999999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1286.2822814737201</v>
      </c>
      <c r="DN5">
        <v>42.97857145960586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8.9977499246879074</v>
      </c>
      <c r="H6">
        <v>0</v>
      </c>
      <c r="I6">
        <v>0</v>
      </c>
      <c r="J6">
        <v>9.3265501336159957</v>
      </c>
      <c r="K6">
        <v>513.65999908176423</v>
      </c>
      <c r="L6">
        <v>13.692344026344957</v>
      </c>
      <c r="M6">
        <v>64.963251017061239</v>
      </c>
      <c r="N6">
        <v>53.200523742032281</v>
      </c>
      <c r="O6">
        <v>74.751074286224707</v>
      </c>
      <c r="P6">
        <v>29.949143627109404</v>
      </c>
      <c r="Q6">
        <v>9.2079008087294643</v>
      </c>
      <c r="R6">
        <v>19.210828821283947</v>
      </c>
      <c r="S6">
        <v>10.915489987405088</v>
      </c>
      <c r="T6">
        <v>0.72899999999999998</v>
      </c>
      <c r="U6">
        <v>62.112069571563381</v>
      </c>
      <c r="V6">
        <v>5.1211726618705038</v>
      </c>
      <c r="W6">
        <v>18.662280392087641</v>
      </c>
      <c r="X6">
        <v>64.787941323206979</v>
      </c>
      <c r="Y6">
        <v>0</v>
      </c>
      <c r="Z6">
        <v>5.7566195999999987</v>
      </c>
      <c r="AA6">
        <v>18.513577979793244</v>
      </c>
      <c r="AB6">
        <v>19.470258505283528</v>
      </c>
      <c r="AC6">
        <v>14.124610071557477</v>
      </c>
      <c r="AD6">
        <v>17.657821040415659</v>
      </c>
      <c r="AE6">
        <v>24.008369573977426</v>
      </c>
      <c r="AF6">
        <v>11.709686783168793</v>
      </c>
      <c r="AG6">
        <v>28.756290642561531</v>
      </c>
      <c r="AH6">
        <v>63.155774754599996</v>
      </c>
      <c r="AI6">
        <v>1.5466906714819195</v>
      </c>
      <c r="AJ6">
        <v>0</v>
      </c>
      <c r="AK6">
        <v>27.017564495815755</v>
      </c>
      <c r="AL6">
        <v>60.249549999999985</v>
      </c>
      <c r="AM6">
        <v>7.6468373571991748</v>
      </c>
      <c r="AN6">
        <v>1.7877333941009727E-2</v>
      </c>
      <c r="AO6">
        <v>7.7474879999999997</v>
      </c>
      <c r="AP6">
        <v>2.2505361551338487</v>
      </c>
      <c r="AQ6">
        <v>18.279174985101573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1.9660121999999998</v>
      </c>
      <c r="AZ6">
        <v>2.1862070999999998</v>
      </c>
      <c r="BA6">
        <v>1.4811083999999999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1287.880254174876</v>
      </c>
      <c r="DN6">
        <v>43.031610765620627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9.1526025892581284</v>
      </c>
      <c r="H7">
        <v>0</v>
      </c>
      <c r="I7">
        <v>0</v>
      </c>
      <c r="J7">
        <v>9.3265501336159957</v>
      </c>
      <c r="K7">
        <v>513.65999908176423</v>
      </c>
      <c r="L7">
        <v>13.692344026344957</v>
      </c>
      <c r="M7">
        <v>64.963251017061239</v>
      </c>
      <c r="N7">
        <v>53.200523742032281</v>
      </c>
      <c r="O7">
        <v>74.751074286224707</v>
      </c>
      <c r="P7">
        <v>29.949143627109404</v>
      </c>
      <c r="Q7">
        <v>9.2079008087294643</v>
      </c>
      <c r="R7">
        <v>19.210828821283947</v>
      </c>
      <c r="S7">
        <v>11.884961954057191</v>
      </c>
      <c r="T7">
        <v>0.72899999999999998</v>
      </c>
      <c r="U7">
        <v>62.112069571563381</v>
      </c>
      <c r="V7">
        <v>5.1211726618705038</v>
      </c>
      <c r="W7">
        <v>18.662280392087641</v>
      </c>
      <c r="X7">
        <v>64.787941323206979</v>
      </c>
      <c r="Y7">
        <v>0</v>
      </c>
      <c r="Z7">
        <v>5.7566195999999987</v>
      </c>
      <c r="AA7">
        <v>18.513577979793244</v>
      </c>
      <c r="AB7">
        <v>19.470258505283528</v>
      </c>
      <c r="AC7">
        <v>14.124610071557477</v>
      </c>
      <c r="AD7">
        <v>17.657821040415659</v>
      </c>
      <c r="AE7">
        <v>24.008369573977426</v>
      </c>
      <c r="AF7">
        <v>11.709686783168793</v>
      </c>
      <c r="AG7">
        <v>28.756290642561531</v>
      </c>
      <c r="AH7">
        <v>63.155774754599996</v>
      </c>
      <c r="AI7">
        <v>1.5466906714819195</v>
      </c>
      <c r="AJ7">
        <v>0</v>
      </c>
      <c r="AK7">
        <v>27.017564495815755</v>
      </c>
      <c r="AL7">
        <v>60.249549999999985</v>
      </c>
      <c r="AM7">
        <v>7.6468373571991748</v>
      </c>
      <c r="AN7">
        <v>3.0987422990639744E-2</v>
      </c>
      <c r="AO7">
        <v>7.7474879999999997</v>
      </c>
      <c r="AP7">
        <v>2.2505361551338487</v>
      </c>
      <c r="AQ7">
        <v>18.279174985101573</v>
      </c>
      <c r="AR7">
        <v>20.850699999999996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1.9660121999999998</v>
      </c>
      <c r="AZ7">
        <v>2.1862070999999998</v>
      </c>
      <c r="BA7">
        <v>1.4811083999999999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1288.9811537954195</v>
      </c>
      <c r="DN7">
        <v>43.068145865349095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9.1526025892581284</v>
      </c>
      <c r="H8">
        <v>0</v>
      </c>
      <c r="I8">
        <v>0</v>
      </c>
      <c r="J8">
        <v>9.3265501336159957</v>
      </c>
      <c r="K8">
        <v>513.65999908176423</v>
      </c>
      <c r="L8">
        <v>13.692344026344957</v>
      </c>
      <c r="M8">
        <v>64.963251017061239</v>
      </c>
      <c r="N8">
        <v>53.200523742032281</v>
      </c>
      <c r="O8">
        <v>74.751074286224707</v>
      </c>
      <c r="P8">
        <v>29.949143627109404</v>
      </c>
      <c r="Q8">
        <v>9.2079008087294643</v>
      </c>
      <c r="R8">
        <v>19.210828821283947</v>
      </c>
      <c r="S8">
        <v>11.884961954057191</v>
      </c>
      <c r="T8">
        <v>0.72899999999999998</v>
      </c>
      <c r="U8">
        <v>62.112069571563381</v>
      </c>
      <c r="V8">
        <v>5.1211726618705038</v>
      </c>
      <c r="W8">
        <v>18.662280392087641</v>
      </c>
      <c r="X8">
        <v>64.787941323206979</v>
      </c>
      <c r="Y8">
        <v>0</v>
      </c>
      <c r="Z8">
        <v>5.7566195999999987</v>
      </c>
      <c r="AA8">
        <v>18.513577979793244</v>
      </c>
      <c r="AB8">
        <v>19.470258505283528</v>
      </c>
      <c r="AC8">
        <v>14.124610071557477</v>
      </c>
      <c r="AD8">
        <v>17.657821040415659</v>
      </c>
      <c r="AE8">
        <v>24.008369573977426</v>
      </c>
      <c r="AF8">
        <v>11.709686783168793</v>
      </c>
      <c r="AG8">
        <v>28.756290642561531</v>
      </c>
      <c r="AH8">
        <v>63.155774754599996</v>
      </c>
      <c r="AI8">
        <v>1.5466906714819195</v>
      </c>
      <c r="AJ8">
        <v>0</v>
      </c>
      <c r="AK8">
        <v>27.017564495815755</v>
      </c>
      <c r="AL8">
        <v>60.249549999999985</v>
      </c>
      <c r="AM8">
        <v>7.6468373571991748</v>
      </c>
      <c r="AN8">
        <v>3.0987422990639744E-2</v>
      </c>
      <c r="AO8">
        <v>7.7474879999999997</v>
      </c>
      <c r="AP8">
        <v>2.2505361551338487</v>
      </c>
      <c r="AQ8">
        <v>18.279174985101573</v>
      </c>
      <c r="AR8">
        <v>20.850699999999996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1.9660121999999998</v>
      </c>
      <c r="AZ8">
        <v>2.1862070999999998</v>
      </c>
      <c r="BA8">
        <v>1.4811083999999999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1288.9811537954195</v>
      </c>
      <c r="DN8">
        <v>43.068145865349095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9.1526025892581284</v>
      </c>
      <c r="H9">
        <v>0</v>
      </c>
      <c r="I9">
        <v>0</v>
      </c>
      <c r="J9">
        <v>9.3265501336159957</v>
      </c>
      <c r="K9">
        <v>513.65999908176423</v>
      </c>
      <c r="L9">
        <v>13.692344026344957</v>
      </c>
      <c r="M9">
        <v>64.963251017061239</v>
      </c>
      <c r="N9">
        <v>53.200523742032281</v>
      </c>
      <c r="O9">
        <v>74.751074286224707</v>
      </c>
      <c r="P9">
        <v>29.949143627109404</v>
      </c>
      <c r="Q9">
        <v>9.2079008087294643</v>
      </c>
      <c r="R9">
        <v>19.210828821283947</v>
      </c>
      <c r="S9">
        <v>11.884961954057191</v>
      </c>
      <c r="T9">
        <v>0.72899999999999998</v>
      </c>
      <c r="U9">
        <v>62.112069571563381</v>
      </c>
      <c r="V9">
        <v>5.1211726618705038</v>
      </c>
      <c r="W9">
        <v>18.662280392087641</v>
      </c>
      <c r="X9">
        <v>64.787941323206979</v>
      </c>
      <c r="Y9">
        <v>0</v>
      </c>
      <c r="Z9">
        <v>5.7566195999999987</v>
      </c>
      <c r="AA9">
        <v>18.513577979793244</v>
      </c>
      <c r="AB9">
        <v>19.470258505283528</v>
      </c>
      <c r="AC9">
        <v>14.124610071557477</v>
      </c>
      <c r="AD9">
        <v>17.657821040415659</v>
      </c>
      <c r="AE9">
        <v>24.008369573977426</v>
      </c>
      <c r="AF9">
        <v>11.709686783168793</v>
      </c>
      <c r="AG9">
        <v>28.756290642561531</v>
      </c>
      <c r="AH9">
        <v>63.155774754599996</v>
      </c>
      <c r="AI9">
        <v>1.5466906714819195</v>
      </c>
      <c r="AJ9">
        <v>0</v>
      </c>
      <c r="AK9">
        <v>27.017564495815755</v>
      </c>
      <c r="AL9">
        <v>60.249549999999985</v>
      </c>
      <c r="AM9">
        <v>7.6468373571991748</v>
      </c>
      <c r="AN9">
        <v>3.0987422990639744E-2</v>
      </c>
      <c r="AO9">
        <v>7.7474879999999997</v>
      </c>
      <c r="AP9">
        <v>2.8131701939173115</v>
      </c>
      <c r="AQ9">
        <v>18.279174985101573</v>
      </c>
      <c r="AR9">
        <v>20.850699999999996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1.9660121999999998</v>
      </c>
      <c r="AZ9">
        <v>2.1862070999999998</v>
      </c>
      <c r="BA9">
        <v>1.4811083999999999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1289.5255814278139</v>
      </c>
      <c r="DN9">
        <v>43.086352271738193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9.1526025892581284</v>
      </c>
      <c r="H10">
        <v>0</v>
      </c>
      <c r="I10">
        <v>0</v>
      </c>
      <c r="J10">
        <v>9.3265501336159957</v>
      </c>
      <c r="K10">
        <v>513.65999908176423</v>
      </c>
      <c r="L10">
        <v>13.692344026344957</v>
      </c>
      <c r="M10">
        <v>64.963251017061239</v>
      </c>
      <c r="N10">
        <v>53.200523742032281</v>
      </c>
      <c r="O10">
        <v>74.751074286224707</v>
      </c>
      <c r="P10">
        <v>29.949143627109404</v>
      </c>
      <c r="Q10">
        <v>9.2079008087294643</v>
      </c>
      <c r="R10">
        <v>19.210828821283947</v>
      </c>
      <c r="S10">
        <v>11.884961954057191</v>
      </c>
      <c r="T10">
        <v>0.72899999999999998</v>
      </c>
      <c r="U10">
        <v>62.112069571563381</v>
      </c>
      <c r="V10">
        <v>5.1211726618705038</v>
      </c>
      <c r="W10">
        <v>18.662280392087641</v>
      </c>
      <c r="X10">
        <v>64.787941323206979</v>
      </c>
      <c r="Y10">
        <v>0</v>
      </c>
      <c r="Z10">
        <v>5.7566195999999987</v>
      </c>
      <c r="AA10">
        <v>18.513577979793244</v>
      </c>
      <c r="AB10">
        <v>19.470258505283528</v>
      </c>
      <c r="AC10">
        <v>14.124610071557477</v>
      </c>
      <c r="AD10">
        <v>17.657821040415659</v>
      </c>
      <c r="AE10">
        <v>24.008369573977426</v>
      </c>
      <c r="AF10">
        <v>11.709686783168793</v>
      </c>
      <c r="AG10">
        <v>28.756290642561531</v>
      </c>
      <c r="AH10">
        <v>63.155774754599996</v>
      </c>
      <c r="AI10">
        <v>1.5466906714819195</v>
      </c>
      <c r="AJ10">
        <v>0</v>
      </c>
      <c r="AK10">
        <v>27.017564495815755</v>
      </c>
      <c r="AL10">
        <v>60.249549999999985</v>
      </c>
      <c r="AM10">
        <v>7.6468373571991748</v>
      </c>
      <c r="AN10">
        <v>3.0987422990639744E-2</v>
      </c>
      <c r="AO10">
        <v>7.7474879999999997</v>
      </c>
      <c r="AP10">
        <v>2.8131701939173115</v>
      </c>
      <c r="AQ10">
        <v>18.279174985101573</v>
      </c>
      <c r="AR10">
        <v>20.850699999999996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1.9660121999999998</v>
      </c>
      <c r="AZ10">
        <v>2.1862070999999998</v>
      </c>
      <c r="BA10">
        <v>1.4811083999999999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1289.5255814278139</v>
      </c>
      <c r="DN10">
        <v>43.086352271738193</v>
      </c>
    </row>
    <row r="11" spans="1:118">
      <c r="A11" t="s">
        <v>53</v>
      </c>
      <c r="B11">
        <v>0</v>
      </c>
      <c r="C11">
        <v>0</v>
      </c>
      <c r="D11">
        <v>16.669919639979195</v>
      </c>
      <c r="E11">
        <v>0</v>
      </c>
      <c r="F11">
        <v>0</v>
      </c>
      <c r="G11">
        <v>9.1526025892581284</v>
      </c>
      <c r="H11">
        <v>0</v>
      </c>
      <c r="I11">
        <v>0</v>
      </c>
      <c r="J11">
        <v>9.3265501336159957</v>
      </c>
      <c r="K11">
        <v>513.65999908176423</v>
      </c>
      <c r="L11">
        <v>13.692344026344957</v>
      </c>
      <c r="M11">
        <v>64.963251017061239</v>
      </c>
      <c r="N11">
        <v>53.200523742032281</v>
      </c>
      <c r="O11">
        <v>74.751074286224707</v>
      </c>
      <c r="P11">
        <v>29.949143627109404</v>
      </c>
      <c r="Q11">
        <v>9.2079008087294643</v>
      </c>
      <c r="R11">
        <v>19.210828821283947</v>
      </c>
      <c r="S11">
        <v>11.884961954057191</v>
      </c>
      <c r="T11">
        <v>0.72899999999999998</v>
      </c>
      <c r="U11">
        <v>62.112069571563381</v>
      </c>
      <c r="V11">
        <v>5.1211726618705038</v>
      </c>
      <c r="W11">
        <v>18.662280392087641</v>
      </c>
      <c r="X11">
        <v>64.787941323206979</v>
      </c>
      <c r="Y11">
        <v>0</v>
      </c>
      <c r="Z11">
        <v>5.7566195999999987</v>
      </c>
      <c r="AA11">
        <v>18.513577979793244</v>
      </c>
      <c r="AB11">
        <v>19.470258505283528</v>
      </c>
      <c r="AC11">
        <v>14.124610071557477</v>
      </c>
      <c r="AD11">
        <v>17.657821040415659</v>
      </c>
      <c r="AE11">
        <v>24.008369573977426</v>
      </c>
      <c r="AF11">
        <v>11.709686783168793</v>
      </c>
      <c r="AG11">
        <v>28.756290642561531</v>
      </c>
      <c r="AH11">
        <v>63.155774754599996</v>
      </c>
      <c r="AI11">
        <v>1.5466906714819195</v>
      </c>
      <c r="AJ11">
        <v>0</v>
      </c>
      <c r="AK11">
        <v>27.017564495815755</v>
      </c>
      <c r="AL11">
        <v>60.249549999999985</v>
      </c>
      <c r="AM11">
        <v>5.0953114131711388</v>
      </c>
      <c r="AN11">
        <v>3.0987422990639744E-2</v>
      </c>
      <c r="AO11">
        <v>7.7474879999999997</v>
      </c>
      <c r="AP11">
        <v>2.8131701939173115</v>
      </c>
      <c r="AQ11">
        <v>18.279174985101573</v>
      </c>
      <c r="AR11">
        <v>20.850699999999996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1.9660121999999998</v>
      </c>
      <c r="AZ11">
        <v>2.1862070999999998</v>
      </c>
      <c r="BA11">
        <v>1.4811083999999999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1303.1879508947272</v>
      </c>
      <c r="DN11">
        <v>43.542376500775958</v>
      </c>
    </row>
    <row r="12" spans="1:118">
      <c r="A12" t="s">
        <v>54</v>
      </c>
      <c r="B12">
        <v>0</v>
      </c>
      <c r="C12">
        <v>0</v>
      </c>
      <c r="D12">
        <v>16.669919639979195</v>
      </c>
      <c r="E12">
        <v>0</v>
      </c>
      <c r="F12">
        <v>0</v>
      </c>
      <c r="G12">
        <v>9.1526025892581284</v>
      </c>
      <c r="H12">
        <v>0</v>
      </c>
      <c r="I12">
        <v>0</v>
      </c>
      <c r="J12">
        <v>9.3265501336159957</v>
      </c>
      <c r="K12">
        <v>513.65999908176423</v>
      </c>
      <c r="L12">
        <v>13.692344026344957</v>
      </c>
      <c r="M12">
        <v>64.963251017061239</v>
      </c>
      <c r="N12">
        <v>53.200523742032281</v>
      </c>
      <c r="O12">
        <v>74.751074286224707</v>
      </c>
      <c r="P12">
        <v>29.949143627109404</v>
      </c>
      <c r="Q12">
        <v>9.2079008087294643</v>
      </c>
      <c r="R12">
        <v>19.210828821283947</v>
      </c>
      <c r="S12">
        <v>11.884961954057191</v>
      </c>
      <c r="T12">
        <v>0.72899999999999998</v>
      </c>
      <c r="U12">
        <v>62.112069571563381</v>
      </c>
      <c r="V12">
        <v>5.1211726618705038</v>
      </c>
      <c r="W12">
        <v>18.662280392087641</v>
      </c>
      <c r="X12">
        <v>64.787941323206979</v>
      </c>
      <c r="Y12">
        <v>0</v>
      </c>
      <c r="Z12">
        <v>5.7566195999999987</v>
      </c>
      <c r="AA12">
        <v>18.513577979793244</v>
      </c>
      <c r="AB12">
        <v>19.470258505283528</v>
      </c>
      <c r="AC12">
        <v>14.124610071557477</v>
      </c>
      <c r="AD12">
        <v>17.657821040415659</v>
      </c>
      <c r="AE12">
        <v>24.008369573977426</v>
      </c>
      <c r="AF12">
        <v>11.709686783168793</v>
      </c>
      <c r="AG12">
        <v>28.756290642561531</v>
      </c>
      <c r="AH12">
        <v>63.155774754599996</v>
      </c>
      <c r="AI12">
        <v>1.5466906714819195</v>
      </c>
      <c r="AJ12">
        <v>0</v>
      </c>
      <c r="AK12">
        <v>27.017564495815755</v>
      </c>
      <c r="AL12">
        <v>60.249549999999985</v>
      </c>
      <c r="AM12">
        <v>2.5541054877069378</v>
      </c>
      <c r="AN12">
        <v>3.0987422990639744E-2</v>
      </c>
      <c r="AO12">
        <v>7.7474879999999997</v>
      </c>
      <c r="AP12">
        <v>2.8131701939173115</v>
      </c>
      <c r="AQ12">
        <v>18.279174985101573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1.9660121999999998</v>
      </c>
      <c r="AZ12">
        <v>2.1862070999999998</v>
      </c>
      <c r="BA12">
        <v>1.4811083999999999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1300.7288261781948</v>
      </c>
      <c r="DN12">
        <v>43.460295291843963</v>
      </c>
    </row>
    <row r="13" spans="1:118">
      <c r="A13" t="s">
        <v>55</v>
      </c>
      <c r="B13">
        <v>0</v>
      </c>
      <c r="C13">
        <v>0</v>
      </c>
      <c r="D13">
        <v>16.669919639979195</v>
      </c>
      <c r="E13">
        <v>0</v>
      </c>
      <c r="F13">
        <v>0</v>
      </c>
      <c r="G13">
        <v>9.1526025892581284</v>
      </c>
      <c r="H13">
        <v>0</v>
      </c>
      <c r="I13">
        <v>0</v>
      </c>
      <c r="J13">
        <v>9.3265501336159957</v>
      </c>
      <c r="K13">
        <v>513.65999908176423</v>
      </c>
      <c r="L13">
        <v>13.692344026344957</v>
      </c>
      <c r="M13">
        <v>64.963251017061239</v>
      </c>
      <c r="N13">
        <v>53.200523742032281</v>
      </c>
      <c r="O13">
        <v>74.751074286224707</v>
      </c>
      <c r="P13">
        <v>29.949143627109404</v>
      </c>
      <c r="Q13">
        <v>9.2079008087294643</v>
      </c>
      <c r="R13">
        <v>19.210828821283947</v>
      </c>
      <c r="S13">
        <v>11.884961954057191</v>
      </c>
      <c r="T13">
        <v>0.72899999999999998</v>
      </c>
      <c r="U13">
        <v>62.112069571563381</v>
      </c>
      <c r="V13">
        <v>5.1211726618705038</v>
      </c>
      <c r="W13">
        <v>18.662280392087641</v>
      </c>
      <c r="X13">
        <v>64.787941323206979</v>
      </c>
      <c r="Y13">
        <v>0</v>
      </c>
      <c r="Z13">
        <v>5.7566195999999987</v>
      </c>
      <c r="AA13">
        <v>18.513577979793244</v>
      </c>
      <c r="AB13">
        <v>19.470258505283528</v>
      </c>
      <c r="AC13">
        <v>14.124610071557477</v>
      </c>
      <c r="AD13">
        <v>17.657821040415659</v>
      </c>
      <c r="AE13">
        <v>24.008369573977426</v>
      </c>
      <c r="AF13">
        <v>11.709686783168793</v>
      </c>
      <c r="AG13">
        <v>28.756290642561531</v>
      </c>
      <c r="AH13">
        <v>63.155774754599996</v>
      </c>
      <c r="AI13">
        <v>1.5466906714819195</v>
      </c>
      <c r="AJ13">
        <v>0</v>
      </c>
      <c r="AK13">
        <v>27.017564495815755</v>
      </c>
      <c r="AL13">
        <v>60.249549999999985</v>
      </c>
      <c r="AM13">
        <v>2.5541054877069378</v>
      </c>
      <c r="AN13">
        <v>3.0987422990639744E-2</v>
      </c>
      <c r="AO13">
        <v>7.7474879999999997</v>
      </c>
      <c r="AP13">
        <v>2.8131701939173115</v>
      </c>
      <c r="AQ13">
        <v>18.279174985101573</v>
      </c>
      <c r="AR13">
        <v>20.850699999999996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1.9660121999999998</v>
      </c>
      <c r="AZ13">
        <v>2.1862070999999998</v>
      </c>
      <c r="BA13">
        <v>1.4811083999999999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1300.7288261781948</v>
      </c>
      <c r="DN13">
        <v>43.460295291843963</v>
      </c>
    </row>
    <row r="14" spans="1:118">
      <c r="A14" t="s">
        <v>56</v>
      </c>
      <c r="B14">
        <v>0</v>
      </c>
      <c r="C14">
        <v>0</v>
      </c>
      <c r="D14">
        <v>16.669919639979195</v>
      </c>
      <c r="E14">
        <v>0</v>
      </c>
      <c r="F14">
        <v>0</v>
      </c>
      <c r="G14">
        <v>9.1526025892581284</v>
      </c>
      <c r="H14">
        <v>0</v>
      </c>
      <c r="I14">
        <v>0</v>
      </c>
      <c r="J14">
        <v>9.3265501336159957</v>
      </c>
      <c r="K14">
        <v>513.65999908176423</v>
      </c>
      <c r="L14">
        <v>13.692344026344957</v>
      </c>
      <c r="M14">
        <v>64.963251017061239</v>
      </c>
      <c r="N14">
        <v>53.200523742032281</v>
      </c>
      <c r="O14">
        <v>74.751074286224707</v>
      </c>
      <c r="P14">
        <v>29.949143627109404</v>
      </c>
      <c r="Q14">
        <v>9.2079008087294643</v>
      </c>
      <c r="R14">
        <v>19.210828821283947</v>
      </c>
      <c r="S14">
        <v>11.884961954057191</v>
      </c>
      <c r="T14">
        <v>0.72899999999999998</v>
      </c>
      <c r="U14">
        <v>62.112069571563381</v>
      </c>
      <c r="V14">
        <v>5.1211726618705038</v>
      </c>
      <c r="W14">
        <v>18.662280392087641</v>
      </c>
      <c r="X14">
        <v>64.787941323206979</v>
      </c>
      <c r="Y14">
        <v>0</v>
      </c>
      <c r="Z14">
        <v>5.7566195999999987</v>
      </c>
      <c r="AA14">
        <v>18.513577979793244</v>
      </c>
      <c r="AB14">
        <v>19.470258505283528</v>
      </c>
      <c r="AC14">
        <v>14.124610071557477</v>
      </c>
      <c r="AD14">
        <v>17.657821040415659</v>
      </c>
      <c r="AE14">
        <v>24.008369573977426</v>
      </c>
      <c r="AF14">
        <v>11.709686783168793</v>
      </c>
      <c r="AG14">
        <v>28.756290642561531</v>
      </c>
      <c r="AH14">
        <v>63.155774754599996</v>
      </c>
      <c r="AI14">
        <v>1.5466906714819195</v>
      </c>
      <c r="AJ14">
        <v>0</v>
      </c>
      <c r="AK14">
        <v>27.017564495815755</v>
      </c>
      <c r="AL14">
        <v>60.249549999999985</v>
      </c>
      <c r="AM14">
        <v>2.5541054877069378</v>
      </c>
      <c r="AN14">
        <v>3.0987422990639744E-2</v>
      </c>
      <c r="AO14">
        <v>7.7474879999999997</v>
      </c>
      <c r="AP14">
        <v>2.8131701939173115</v>
      </c>
      <c r="AQ14">
        <v>18.279174985101573</v>
      </c>
      <c r="AR14">
        <v>22.790299999999998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1.9660121999999998</v>
      </c>
      <c r="AZ14">
        <v>2.1862070999999998</v>
      </c>
      <c r="BA14">
        <v>1.4811083999999999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1302.6057774495716</v>
      </c>
      <c r="DN14">
        <v>43.522944020467158</v>
      </c>
    </row>
    <row r="15" spans="1:118">
      <c r="A15" t="s">
        <v>57</v>
      </c>
      <c r="B15">
        <v>0</v>
      </c>
      <c r="C15">
        <v>0</v>
      </c>
      <c r="D15">
        <v>7.4439342033109925</v>
      </c>
      <c r="E15">
        <v>0</v>
      </c>
      <c r="F15">
        <v>0</v>
      </c>
      <c r="G15">
        <v>4.6544260003262483</v>
      </c>
      <c r="H15">
        <v>0</v>
      </c>
      <c r="I15">
        <v>0</v>
      </c>
      <c r="J15">
        <v>9.3265501336159957</v>
      </c>
      <c r="K15">
        <v>488.53878813828959</v>
      </c>
      <c r="L15">
        <v>13.692344026344957</v>
      </c>
      <c r="M15">
        <v>64.963251017061239</v>
      </c>
      <c r="N15">
        <v>53.200523742032281</v>
      </c>
      <c r="O15">
        <v>74.751074286224707</v>
      </c>
      <c r="P15">
        <v>29.949143627109404</v>
      </c>
      <c r="Q15">
        <v>9.2079008087294643</v>
      </c>
      <c r="R15">
        <v>19.210828821283947</v>
      </c>
      <c r="S15">
        <v>11.884961954057191</v>
      </c>
      <c r="T15">
        <v>0.72899999999999998</v>
      </c>
      <c r="U15">
        <v>62.112069571563381</v>
      </c>
      <c r="V15">
        <v>5.1211726618705038</v>
      </c>
      <c r="W15">
        <v>18.662280392087641</v>
      </c>
      <c r="X15">
        <v>64.787941323206979</v>
      </c>
      <c r="Y15">
        <v>0</v>
      </c>
      <c r="Z15">
        <v>5.7566195999999987</v>
      </c>
      <c r="AA15">
        <v>18.513577979793244</v>
      </c>
      <c r="AB15">
        <v>19.470258505283528</v>
      </c>
      <c r="AC15">
        <v>14.124610071557477</v>
      </c>
      <c r="AD15">
        <v>17.657821040415659</v>
      </c>
      <c r="AE15">
        <v>24.008369573977426</v>
      </c>
      <c r="AF15">
        <v>11.709686783168793</v>
      </c>
      <c r="AG15">
        <v>28.756290642561531</v>
      </c>
      <c r="AH15">
        <v>63.155774754599996</v>
      </c>
      <c r="AI15">
        <v>1.5466906714819195</v>
      </c>
      <c r="AJ15">
        <v>0</v>
      </c>
      <c r="AK15">
        <v>27.017564495815755</v>
      </c>
      <c r="AL15">
        <v>60.249549999999985</v>
      </c>
      <c r="AM15">
        <v>2.5541054877069378</v>
      </c>
      <c r="AN15">
        <v>3.2179249267878837E-2</v>
      </c>
      <c r="AO15">
        <v>7.7474879999999997</v>
      </c>
      <c r="AP15">
        <v>5.3450233684428916</v>
      </c>
      <c r="AQ15">
        <v>18.279174985101573</v>
      </c>
      <c r="AR15">
        <v>22.790299999999998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1.9660121999999998</v>
      </c>
      <c r="AZ15">
        <v>2.1862070999999998</v>
      </c>
      <c r="BA15">
        <v>1.4811083999999999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1267.1515047149817</v>
      </c>
      <c r="DN15">
        <v>42.339701113468479</v>
      </c>
    </row>
    <row r="16" spans="1:118">
      <c r="A16" t="s">
        <v>58</v>
      </c>
      <c r="B16">
        <v>0</v>
      </c>
      <c r="C16">
        <v>0</v>
      </c>
      <c r="D16">
        <v>0.21468291248529839</v>
      </c>
      <c r="E16">
        <v>0</v>
      </c>
      <c r="F16">
        <v>0</v>
      </c>
      <c r="G16">
        <v>4.6544260003262483</v>
      </c>
      <c r="H16">
        <v>0</v>
      </c>
      <c r="I16">
        <v>0</v>
      </c>
      <c r="J16">
        <v>9.3265501336159957</v>
      </c>
      <c r="K16">
        <v>451.22235261617755</v>
      </c>
      <c r="L16">
        <v>13.692344026344957</v>
      </c>
      <c r="M16">
        <v>64.963251017061239</v>
      </c>
      <c r="N16">
        <v>53.200523742032281</v>
      </c>
      <c r="O16">
        <v>74.751074286224707</v>
      </c>
      <c r="P16">
        <v>29.949143627109404</v>
      </c>
      <c r="Q16">
        <v>9.2079008087294643</v>
      </c>
      <c r="R16">
        <v>19.210828821283947</v>
      </c>
      <c r="S16">
        <v>11.884961954057191</v>
      </c>
      <c r="T16">
        <v>0.72899999999999998</v>
      </c>
      <c r="U16">
        <v>62.112069571563381</v>
      </c>
      <c r="V16">
        <v>5.1211726618705038</v>
      </c>
      <c r="W16">
        <v>18.662280392087641</v>
      </c>
      <c r="X16">
        <v>64.787941323206979</v>
      </c>
      <c r="Y16">
        <v>0</v>
      </c>
      <c r="Z16">
        <v>5.7566195999999987</v>
      </c>
      <c r="AA16">
        <v>18.513577979793244</v>
      </c>
      <c r="AB16">
        <v>19.470258505283528</v>
      </c>
      <c r="AC16">
        <v>14.124610071557477</v>
      </c>
      <c r="AD16">
        <v>17.657821040415659</v>
      </c>
      <c r="AE16">
        <v>24.008369573977426</v>
      </c>
      <c r="AF16">
        <v>11.709686783168793</v>
      </c>
      <c r="AG16">
        <v>28.756290642561531</v>
      </c>
      <c r="AH16">
        <v>63.155774754599996</v>
      </c>
      <c r="AI16">
        <v>1.5466906714819195</v>
      </c>
      <c r="AJ16">
        <v>0</v>
      </c>
      <c r="AK16">
        <v>27.017564495815755</v>
      </c>
      <c r="AL16">
        <v>60.249549999999985</v>
      </c>
      <c r="AM16">
        <v>2.5541054877069378</v>
      </c>
      <c r="AN16">
        <v>3.2179249267878837E-2</v>
      </c>
      <c r="AO16">
        <v>7.7474879999999997</v>
      </c>
      <c r="AP16">
        <v>5.3450233684428916</v>
      </c>
      <c r="AQ16">
        <v>18.279174985101573</v>
      </c>
      <c r="AR16">
        <v>20.850699999999996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1.9660121999999998</v>
      </c>
      <c r="AZ16">
        <v>2.1862070999999998</v>
      </c>
      <c r="BA16">
        <v>1.4811083999999999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1222.1676924784197</v>
      </c>
      <c r="DN16">
        <v>40.838226537092964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4.6544260003262483</v>
      </c>
      <c r="H17">
        <v>0</v>
      </c>
      <c r="I17">
        <v>0</v>
      </c>
      <c r="J17">
        <v>9.3265501336159957</v>
      </c>
      <c r="K17">
        <v>413.90591709406544</v>
      </c>
      <c r="L17">
        <v>13.692344026344957</v>
      </c>
      <c r="M17">
        <v>64.963251017061239</v>
      </c>
      <c r="N17">
        <v>53.200523742032281</v>
      </c>
      <c r="O17">
        <v>74.751074286224707</v>
      </c>
      <c r="P17">
        <v>29.949143627109404</v>
      </c>
      <c r="Q17">
        <v>9.2079008087294643</v>
      </c>
      <c r="R17">
        <v>19.210828821283947</v>
      </c>
      <c r="S17">
        <v>11.884961954057191</v>
      </c>
      <c r="T17">
        <v>0.72899999999999998</v>
      </c>
      <c r="U17">
        <v>62.112069571563381</v>
      </c>
      <c r="V17">
        <v>5.1211726618705038</v>
      </c>
      <c r="W17">
        <v>18.662280392087641</v>
      </c>
      <c r="X17">
        <v>64.787941323206979</v>
      </c>
      <c r="Y17">
        <v>0</v>
      </c>
      <c r="Z17">
        <v>5.7566195999999987</v>
      </c>
      <c r="AA17">
        <v>18.513577979793244</v>
      </c>
      <c r="AB17">
        <v>19.470258505283528</v>
      </c>
      <c r="AC17">
        <v>14.124610071557477</v>
      </c>
      <c r="AD17">
        <v>17.657821040415659</v>
      </c>
      <c r="AE17">
        <v>24.008369573977426</v>
      </c>
      <c r="AF17">
        <v>11.709686783168793</v>
      </c>
      <c r="AG17">
        <v>28.756290642561531</v>
      </c>
      <c r="AH17">
        <v>63.155774754599996</v>
      </c>
      <c r="AI17">
        <v>1.5466906714819195</v>
      </c>
      <c r="AJ17">
        <v>0</v>
      </c>
      <c r="AK17">
        <v>27.017564495815755</v>
      </c>
      <c r="AL17">
        <v>60.249549999999985</v>
      </c>
      <c r="AM17">
        <v>2.5541054877069378</v>
      </c>
      <c r="AN17">
        <v>3.2179249267878837E-2</v>
      </c>
      <c r="AO17">
        <v>7.7474879999999997</v>
      </c>
      <c r="AP17">
        <v>5.3450233684428916</v>
      </c>
      <c r="AQ17">
        <v>18.279174985101573</v>
      </c>
      <c r="AR17">
        <v>20.850699999999996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1.9660121999999998</v>
      </c>
      <c r="AZ17">
        <v>2.1862070999999998</v>
      </c>
      <c r="BA17">
        <v>1.4811083999999999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1185.848829062541</v>
      </c>
      <c r="DN17">
        <v>39.625971518374214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4.6544260003262483</v>
      </c>
      <c r="H18">
        <v>0</v>
      </c>
      <c r="I18">
        <v>0</v>
      </c>
      <c r="J18">
        <v>9.3265501336159957</v>
      </c>
      <c r="K18">
        <v>376.58948157195334</v>
      </c>
      <c r="L18">
        <v>13.692344026344957</v>
      </c>
      <c r="M18">
        <v>64.963251017061239</v>
      </c>
      <c r="N18">
        <v>53.200523742032281</v>
      </c>
      <c r="O18">
        <v>74.751074286224707</v>
      </c>
      <c r="P18">
        <v>29.949143627109404</v>
      </c>
      <c r="Q18">
        <v>9.2079008087294643</v>
      </c>
      <c r="R18">
        <v>19.210828821283947</v>
      </c>
      <c r="S18">
        <v>11.884961954057191</v>
      </c>
      <c r="T18">
        <v>0.72899999999999998</v>
      </c>
      <c r="U18">
        <v>62.112069571563381</v>
      </c>
      <c r="V18">
        <v>5.1211726618705038</v>
      </c>
      <c r="W18">
        <v>18.662280392087641</v>
      </c>
      <c r="X18">
        <v>64.787941323206979</v>
      </c>
      <c r="Y18">
        <v>0</v>
      </c>
      <c r="Z18">
        <v>5.7566195999999987</v>
      </c>
      <c r="AA18">
        <v>18.513577979793244</v>
      </c>
      <c r="AB18">
        <v>19.470258505283528</v>
      </c>
      <c r="AC18">
        <v>14.124610071557477</v>
      </c>
      <c r="AD18">
        <v>17.657821040415659</v>
      </c>
      <c r="AE18">
        <v>24.008369573977426</v>
      </c>
      <c r="AF18">
        <v>11.709686783168793</v>
      </c>
      <c r="AG18">
        <v>28.756290642561531</v>
      </c>
      <c r="AH18">
        <v>63.155774754599996</v>
      </c>
      <c r="AI18">
        <v>1.5466906714819195</v>
      </c>
      <c r="AJ18">
        <v>0</v>
      </c>
      <c r="AK18">
        <v>27.017564495815755</v>
      </c>
      <c r="AL18">
        <v>60.249549999999985</v>
      </c>
      <c r="AM18">
        <v>2.5541054877069378</v>
      </c>
      <c r="AN18">
        <v>3.2179249267878837E-2</v>
      </c>
      <c r="AO18">
        <v>7.7474879999999997</v>
      </c>
      <c r="AP18">
        <v>5.3450233684428916</v>
      </c>
      <c r="AQ18">
        <v>18.279174985101573</v>
      </c>
      <c r="AR18">
        <v>20.850699999999996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1.9660121999999998</v>
      </c>
      <c r="AZ18">
        <v>2.1862070999999998</v>
      </c>
      <c r="BA18">
        <v>1.4811083999999999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1149.737714407793</v>
      </c>
      <c r="DN18">
        <v>38.42065065100995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4.6544260003262483</v>
      </c>
      <c r="H19">
        <v>0</v>
      </c>
      <c r="I19">
        <v>0</v>
      </c>
      <c r="J19">
        <v>9.3265501336159957</v>
      </c>
      <c r="K19">
        <v>354.22944877825643</v>
      </c>
      <c r="L19">
        <v>13.692344026344957</v>
      </c>
      <c r="M19">
        <v>64.963251017061239</v>
      </c>
      <c r="N19">
        <v>53.200523742032281</v>
      </c>
      <c r="O19">
        <v>74.751074286224707</v>
      </c>
      <c r="P19">
        <v>29.949143627109404</v>
      </c>
      <c r="Q19">
        <v>9.2079008087294643</v>
      </c>
      <c r="R19">
        <v>19.210828821283947</v>
      </c>
      <c r="S19">
        <v>11.884961954057191</v>
      </c>
      <c r="T19">
        <v>0.72899999999999998</v>
      </c>
      <c r="U19">
        <v>62.112069571563381</v>
      </c>
      <c r="V19">
        <v>5.1211726618705038</v>
      </c>
      <c r="W19">
        <v>18.662280392087641</v>
      </c>
      <c r="X19">
        <v>64.787941323206979</v>
      </c>
      <c r="Y19">
        <v>0</v>
      </c>
      <c r="Z19">
        <v>5.7566195999999987</v>
      </c>
      <c r="AA19">
        <v>18.513577979793244</v>
      </c>
      <c r="AB19">
        <v>19.470258505283528</v>
      </c>
      <c r="AC19">
        <v>14.124610071557477</v>
      </c>
      <c r="AD19">
        <v>17.657821040415659</v>
      </c>
      <c r="AE19">
        <v>24.008369573977426</v>
      </c>
      <c r="AF19">
        <v>11.709686783168793</v>
      </c>
      <c r="AG19">
        <v>28.756290642561531</v>
      </c>
      <c r="AH19">
        <v>63.155774754599996</v>
      </c>
      <c r="AI19">
        <v>1.5466906714819195</v>
      </c>
      <c r="AJ19">
        <v>0</v>
      </c>
      <c r="AK19">
        <v>27.017564495815755</v>
      </c>
      <c r="AL19">
        <v>60.249549999999985</v>
      </c>
      <c r="AM19">
        <v>2.5541054877069378</v>
      </c>
      <c r="AN19">
        <v>3.2179249267878837E-2</v>
      </c>
      <c r="AO19">
        <v>7.7474879999999997</v>
      </c>
      <c r="AP19">
        <v>3.3758042327007733</v>
      </c>
      <c r="AQ19">
        <v>18.279174985101573</v>
      </c>
      <c r="AR19">
        <v>20.850699999999996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1.9660121999999998</v>
      </c>
      <c r="AZ19">
        <v>2.1862070999999998</v>
      </c>
      <c r="BA19">
        <v>1.4811083999999999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1126.1944128127989</v>
      </c>
      <c r="DN19">
        <v>37.634700316564988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4.6544260003262483</v>
      </c>
      <c r="H20">
        <v>0</v>
      </c>
      <c r="I20">
        <v>0</v>
      </c>
      <c r="J20">
        <v>9.3265501336159957</v>
      </c>
      <c r="K20">
        <v>354.19962025868608</v>
      </c>
      <c r="L20">
        <v>13.692344026344957</v>
      </c>
      <c r="M20">
        <v>64.963251017061239</v>
      </c>
      <c r="N20">
        <v>53.200523742032281</v>
      </c>
      <c r="O20">
        <v>74.751074286224707</v>
      </c>
      <c r="P20">
        <v>29.949143627109404</v>
      </c>
      <c r="Q20">
        <v>9.2079008087294643</v>
      </c>
      <c r="R20">
        <v>19.210828821283947</v>
      </c>
      <c r="S20">
        <v>11.884961954057191</v>
      </c>
      <c r="T20">
        <v>0.72899999999999998</v>
      </c>
      <c r="U20">
        <v>62.112069571563381</v>
      </c>
      <c r="V20">
        <v>5.1211726618705038</v>
      </c>
      <c r="W20">
        <v>18.662280392087641</v>
      </c>
      <c r="X20">
        <v>64.787941323206979</v>
      </c>
      <c r="Y20">
        <v>0</v>
      </c>
      <c r="Z20">
        <v>5.7566195999999987</v>
      </c>
      <c r="AA20">
        <v>18.513577979793244</v>
      </c>
      <c r="AB20">
        <v>19.470258505283528</v>
      </c>
      <c r="AC20">
        <v>14.124610071557477</v>
      </c>
      <c r="AD20">
        <v>17.657821040415659</v>
      </c>
      <c r="AE20">
        <v>24.008369573977426</v>
      </c>
      <c r="AF20">
        <v>11.709686783168793</v>
      </c>
      <c r="AG20">
        <v>28.756290642561531</v>
      </c>
      <c r="AH20">
        <v>63.155774754599996</v>
      </c>
      <c r="AI20">
        <v>1.5466906714819195</v>
      </c>
      <c r="AJ20">
        <v>0</v>
      </c>
      <c r="AK20">
        <v>27.017564495815755</v>
      </c>
      <c r="AL20">
        <v>60.249549999999985</v>
      </c>
      <c r="AM20">
        <v>2.5541054877069378</v>
      </c>
      <c r="AN20">
        <v>3.2179249267878837E-2</v>
      </c>
      <c r="AO20">
        <v>7.7474879999999997</v>
      </c>
      <c r="AP20">
        <v>3.3758042327007733</v>
      </c>
      <c r="AQ20">
        <v>18.279174985101573</v>
      </c>
      <c r="AR20">
        <v>20.850699999999996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1.9660121999999998</v>
      </c>
      <c r="AZ20">
        <v>2.1862070999999998</v>
      </c>
      <c r="BA20">
        <v>1.4811083999999999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1126.1655478035939</v>
      </c>
      <c r="DN20">
        <v>37.633736806199749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4.6544260003262483</v>
      </c>
      <c r="H21">
        <v>0</v>
      </c>
      <c r="I21">
        <v>0</v>
      </c>
      <c r="J21">
        <v>9.3265501336159957</v>
      </c>
      <c r="K21">
        <v>354.19962025868608</v>
      </c>
      <c r="L21">
        <v>13.692344026344957</v>
      </c>
      <c r="M21">
        <v>64.963251017061239</v>
      </c>
      <c r="N21">
        <v>53.200523742032281</v>
      </c>
      <c r="O21">
        <v>74.751074286224707</v>
      </c>
      <c r="P21">
        <v>29.949143627109404</v>
      </c>
      <c r="Q21">
        <v>9.2079008087294643</v>
      </c>
      <c r="R21">
        <v>19.210828821283947</v>
      </c>
      <c r="S21">
        <v>11.884961954057191</v>
      </c>
      <c r="T21">
        <v>0.72899999999999998</v>
      </c>
      <c r="U21">
        <v>62.112069571563381</v>
      </c>
      <c r="V21">
        <v>5.1211726618705038</v>
      </c>
      <c r="W21">
        <v>18.662280392087641</v>
      </c>
      <c r="X21">
        <v>64.787941323206979</v>
      </c>
      <c r="Y21">
        <v>0</v>
      </c>
      <c r="Z21">
        <v>5.7566195999999987</v>
      </c>
      <c r="AA21">
        <v>18.513577979793244</v>
      </c>
      <c r="AB21">
        <v>19.470258505283528</v>
      </c>
      <c r="AC21">
        <v>14.124610071557477</v>
      </c>
      <c r="AD21">
        <v>17.657821040415659</v>
      </c>
      <c r="AE21">
        <v>24.008369573977426</v>
      </c>
      <c r="AF21">
        <v>11.709686783168793</v>
      </c>
      <c r="AG21">
        <v>28.756290642561531</v>
      </c>
      <c r="AH21">
        <v>63.155774754599996</v>
      </c>
      <c r="AI21">
        <v>1.5466906714819195</v>
      </c>
      <c r="AJ21">
        <v>0</v>
      </c>
      <c r="AK21">
        <v>27.017564495815755</v>
      </c>
      <c r="AL21">
        <v>60.249549999999985</v>
      </c>
      <c r="AM21">
        <v>2.5541054877069378</v>
      </c>
      <c r="AN21">
        <v>3.2179249267878837E-2</v>
      </c>
      <c r="AO21">
        <v>7.7474879999999997</v>
      </c>
      <c r="AP21">
        <v>3.3758042327007733</v>
      </c>
      <c r="AQ21">
        <v>18.279174985101573</v>
      </c>
      <c r="AR21">
        <v>20.850699999999996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1.9660121999999998</v>
      </c>
      <c r="AZ21">
        <v>2.1862070999999998</v>
      </c>
      <c r="BA21">
        <v>1.4811083999999999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1126.1655478035939</v>
      </c>
      <c r="DN21">
        <v>37.633736806199749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4.6544260003262483</v>
      </c>
      <c r="H22">
        <v>0</v>
      </c>
      <c r="I22">
        <v>0</v>
      </c>
      <c r="J22">
        <v>9.3265501336159957</v>
      </c>
      <c r="K22">
        <v>354.19962025868608</v>
      </c>
      <c r="L22">
        <v>13.692344026344957</v>
      </c>
      <c r="M22">
        <v>64.963251017061239</v>
      </c>
      <c r="N22">
        <v>53.200523742032281</v>
      </c>
      <c r="O22">
        <v>74.751074286224707</v>
      </c>
      <c r="P22">
        <v>29.949143627109404</v>
      </c>
      <c r="Q22">
        <v>9.2079008087294643</v>
      </c>
      <c r="R22">
        <v>19.210828821283947</v>
      </c>
      <c r="S22">
        <v>11.884961954057191</v>
      </c>
      <c r="T22">
        <v>0.72899999999999998</v>
      </c>
      <c r="U22">
        <v>62.112069571563381</v>
      </c>
      <c r="V22">
        <v>5.1211726618705038</v>
      </c>
      <c r="W22">
        <v>18.662280392087641</v>
      </c>
      <c r="X22">
        <v>64.787941323206979</v>
      </c>
      <c r="Y22">
        <v>0</v>
      </c>
      <c r="Z22">
        <v>8.634929399999999</v>
      </c>
      <c r="AA22">
        <v>18.513577979793244</v>
      </c>
      <c r="AB22">
        <v>19.470258505283528</v>
      </c>
      <c r="AC22">
        <v>14.124610071557477</v>
      </c>
      <c r="AD22">
        <v>17.657821040415659</v>
      </c>
      <c r="AE22">
        <v>24.008369573977426</v>
      </c>
      <c r="AF22">
        <v>11.709686783168793</v>
      </c>
      <c r="AG22">
        <v>28.756290642561531</v>
      </c>
      <c r="AH22">
        <v>63.155774754599996</v>
      </c>
      <c r="AI22">
        <v>1.5466906714819195</v>
      </c>
      <c r="AJ22">
        <v>0</v>
      </c>
      <c r="AK22">
        <v>27.017564495815755</v>
      </c>
      <c r="AL22">
        <v>60.249549999999985</v>
      </c>
      <c r="AM22">
        <v>2.5541054877069378</v>
      </c>
      <c r="AN22">
        <v>3.2179249267878837E-2</v>
      </c>
      <c r="AO22">
        <v>7.7474879999999997</v>
      </c>
      <c r="AP22">
        <v>3.3758042327007733</v>
      </c>
      <c r="AQ22">
        <v>18.279174985101573</v>
      </c>
      <c r="AR22">
        <v>20.850699999999996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1.9660121999999998</v>
      </c>
      <c r="AZ22">
        <v>2.1862070999999998</v>
      </c>
      <c r="BA22">
        <v>1.4811083999999999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1128.9508880828664</v>
      </c>
      <c r="DN22">
        <v>37.72670632692703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4.6544260003262483</v>
      </c>
      <c r="H23">
        <v>0</v>
      </c>
      <c r="I23">
        <v>0</v>
      </c>
      <c r="J23">
        <v>9.3265501336159957</v>
      </c>
      <c r="K23">
        <v>354.19962025868608</v>
      </c>
      <c r="L23">
        <v>13.692344026344957</v>
      </c>
      <c r="M23">
        <v>64.963251017061239</v>
      </c>
      <c r="N23">
        <v>53.200523742032281</v>
      </c>
      <c r="O23">
        <v>74.751074286224707</v>
      </c>
      <c r="P23">
        <v>29.949143627109404</v>
      </c>
      <c r="Q23">
        <v>9.2079008087294643</v>
      </c>
      <c r="R23">
        <v>19.210828821283947</v>
      </c>
      <c r="S23">
        <v>11.884961954057191</v>
      </c>
      <c r="T23">
        <v>0.72899999999999998</v>
      </c>
      <c r="U23">
        <v>62.112069571563381</v>
      </c>
      <c r="V23">
        <v>5.1211726618705038</v>
      </c>
      <c r="W23">
        <v>18.662280392087641</v>
      </c>
      <c r="X23">
        <v>64.787941323206979</v>
      </c>
      <c r="Y23">
        <v>0</v>
      </c>
      <c r="Z23">
        <v>8.634929399999999</v>
      </c>
      <c r="AA23">
        <v>18.513577979793244</v>
      </c>
      <c r="AB23">
        <v>19.470258505283528</v>
      </c>
      <c r="AC23">
        <v>14.124610071557477</v>
      </c>
      <c r="AD23">
        <v>17.657821040415659</v>
      </c>
      <c r="AE23">
        <v>24.008369573977426</v>
      </c>
      <c r="AF23">
        <v>5.9271258247520437</v>
      </c>
      <c r="AG23">
        <v>28.756290642561531</v>
      </c>
      <c r="AH23">
        <v>63.155774754599996</v>
      </c>
      <c r="AI23">
        <v>4.3307329561975889</v>
      </c>
      <c r="AJ23">
        <v>0</v>
      </c>
      <c r="AK23">
        <v>27.017564495815755</v>
      </c>
      <c r="AL23">
        <v>60.249549999999985</v>
      </c>
      <c r="AM23">
        <v>2.5541054877069378</v>
      </c>
      <c r="AN23">
        <v>3.2179249267878837E-2</v>
      </c>
      <c r="AO23">
        <v>7.7474879999999997</v>
      </c>
      <c r="AP23">
        <v>2.2505361551338487</v>
      </c>
      <c r="AQ23">
        <v>18.279174985101573</v>
      </c>
      <c r="AR23">
        <v>20.850699999999996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1.9660121999999998</v>
      </c>
      <c r="AZ23">
        <v>2.1862070999999998</v>
      </c>
      <c r="BA23">
        <v>1.4811083999999999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1124.9603661469325</v>
      </c>
      <c r="DN23">
        <v>37.593441511592928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4.6544260003262483</v>
      </c>
      <c r="H24">
        <v>0</v>
      </c>
      <c r="I24">
        <v>0</v>
      </c>
      <c r="J24">
        <v>9.3265501336159957</v>
      </c>
      <c r="K24">
        <v>354.19962025868608</v>
      </c>
      <c r="L24">
        <v>13.692344026344957</v>
      </c>
      <c r="M24">
        <v>64.963251017061239</v>
      </c>
      <c r="N24">
        <v>53.200523742032281</v>
      </c>
      <c r="O24">
        <v>74.751074286224707</v>
      </c>
      <c r="P24">
        <v>29.949143627109404</v>
      </c>
      <c r="Q24">
        <v>9.2079008087294643</v>
      </c>
      <c r="R24">
        <v>19.210828821283947</v>
      </c>
      <c r="S24">
        <v>11.884961954057191</v>
      </c>
      <c r="T24">
        <v>0.72899999999999998</v>
      </c>
      <c r="U24">
        <v>62.112069571563381</v>
      </c>
      <c r="V24">
        <v>5.1211726618705038</v>
      </c>
      <c r="W24">
        <v>18.662280392087641</v>
      </c>
      <c r="X24">
        <v>64.787941323206979</v>
      </c>
      <c r="Y24">
        <v>0</v>
      </c>
      <c r="Z24">
        <v>8.634929399999999</v>
      </c>
      <c r="AA24">
        <v>18.513577979793244</v>
      </c>
      <c r="AB24">
        <v>19.470258505283528</v>
      </c>
      <c r="AC24">
        <v>14.124610071557477</v>
      </c>
      <c r="AD24">
        <v>17.657821040415659</v>
      </c>
      <c r="AE24">
        <v>24.008369573977426</v>
      </c>
      <c r="AF24">
        <v>5.9271258247520437</v>
      </c>
      <c r="AG24">
        <v>28.756290642561531</v>
      </c>
      <c r="AH24">
        <v>63.155774754599996</v>
      </c>
      <c r="AI24">
        <v>31.785104724048423</v>
      </c>
      <c r="AJ24">
        <v>0</v>
      </c>
      <c r="AK24">
        <v>27.017564495815755</v>
      </c>
      <c r="AL24">
        <v>60.249549999999985</v>
      </c>
      <c r="AM24">
        <v>2.5541054877069378</v>
      </c>
      <c r="AN24">
        <v>3.2179249267878837E-2</v>
      </c>
      <c r="AO24">
        <v>7.7474879999999997</v>
      </c>
      <c r="AP24">
        <v>2.2505361551338487</v>
      </c>
      <c r="AQ24">
        <v>18.279174985101573</v>
      </c>
      <c r="AR24">
        <v>20.850699999999996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1.9660121999999998</v>
      </c>
      <c r="AZ24">
        <v>2.1862070999999998</v>
      </c>
      <c r="BA24">
        <v>1.4811083999999999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1151.5279617900223</v>
      </c>
      <c r="DN24">
        <v>38.48021763635407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4.6544260003262483</v>
      </c>
      <c r="H25">
        <v>0</v>
      </c>
      <c r="I25">
        <v>0</v>
      </c>
      <c r="J25">
        <v>9.3265501336159957</v>
      </c>
      <c r="K25">
        <v>354.19962025868608</v>
      </c>
      <c r="L25">
        <v>13.692344026344957</v>
      </c>
      <c r="M25">
        <v>64.963251017061239</v>
      </c>
      <c r="N25">
        <v>53.200523742032281</v>
      </c>
      <c r="O25">
        <v>74.751074286224707</v>
      </c>
      <c r="P25">
        <v>29.949143627109404</v>
      </c>
      <c r="Q25">
        <v>9.2079008087294643</v>
      </c>
      <c r="R25">
        <v>19.210828821283947</v>
      </c>
      <c r="S25">
        <v>11.884961954057191</v>
      </c>
      <c r="T25">
        <v>0.72899999999999998</v>
      </c>
      <c r="U25">
        <v>62.112069571563381</v>
      </c>
      <c r="V25">
        <v>5.1211726618705038</v>
      </c>
      <c r="W25">
        <v>18.662280392087641</v>
      </c>
      <c r="X25">
        <v>64.787941323206979</v>
      </c>
      <c r="Y25">
        <v>0</v>
      </c>
      <c r="Z25">
        <v>8.634929399999999</v>
      </c>
      <c r="AA25">
        <v>18.513577979793244</v>
      </c>
      <c r="AB25">
        <v>19.470258505283528</v>
      </c>
      <c r="AC25">
        <v>14.124610071557477</v>
      </c>
      <c r="AD25">
        <v>17.657821040415659</v>
      </c>
      <c r="AE25">
        <v>24.008369573977426</v>
      </c>
      <c r="AF25">
        <v>5.9271258247520437</v>
      </c>
      <c r="AG25">
        <v>28.756290642561531</v>
      </c>
      <c r="AH25">
        <v>68.823600727200002</v>
      </c>
      <c r="AI25">
        <v>31.785104724048423</v>
      </c>
      <c r="AJ25">
        <v>0</v>
      </c>
      <c r="AK25">
        <v>27.017564495815755</v>
      </c>
      <c r="AL25">
        <v>61.116449999999993</v>
      </c>
      <c r="AM25">
        <v>2.5541054877069378</v>
      </c>
      <c r="AN25">
        <v>3.2179249267878837E-2</v>
      </c>
      <c r="AO25">
        <v>7.7474879999999997</v>
      </c>
      <c r="AP25">
        <v>2.2505361551338487</v>
      </c>
      <c r="AQ25">
        <v>18.279174985101573</v>
      </c>
      <c r="AR25">
        <v>20.850699999999996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1.9660121999999998</v>
      </c>
      <c r="AZ25">
        <v>2.1862070999999998</v>
      </c>
      <c r="BA25">
        <v>1.5791238000000001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1157.9464657655471</v>
      </c>
      <c r="DN25">
        <v>38.694455033429307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4.6544260003262483</v>
      </c>
      <c r="H26">
        <v>0</v>
      </c>
      <c r="I26">
        <v>0</v>
      </c>
      <c r="J26">
        <v>9.3265501336159957</v>
      </c>
      <c r="K26">
        <v>354.19962025868608</v>
      </c>
      <c r="L26">
        <v>13.692344026344957</v>
      </c>
      <c r="M26">
        <v>64.963251017061239</v>
      </c>
      <c r="N26">
        <v>53.200523742032281</v>
      </c>
      <c r="O26">
        <v>74.751074286224707</v>
      </c>
      <c r="P26">
        <v>29.949143627109404</v>
      </c>
      <c r="Q26">
        <v>9.2079008087294643</v>
      </c>
      <c r="R26">
        <v>19.210828821283947</v>
      </c>
      <c r="S26">
        <v>11.884961954057191</v>
      </c>
      <c r="T26">
        <v>0.72899999999999998</v>
      </c>
      <c r="U26">
        <v>62.112069571563381</v>
      </c>
      <c r="V26">
        <v>5.1211726618705038</v>
      </c>
      <c r="W26">
        <v>18.662280392087641</v>
      </c>
      <c r="X26">
        <v>64.787941323206979</v>
      </c>
      <c r="Y26">
        <v>0</v>
      </c>
      <c r="Z26">
        <v>8.634929399999999</v>
      </c>
      <c r="AA26">
        <v>18.513577979793244</v>
      </c>
      <c r="AB26">
        <v>19.470258505283528</v>
      </c>
      <c r="AC26">
        <v>14.124610071557477</v>
      </c>
      <c r="AD26">
        <v>17.657821040415659</v>
      </c>
      <c r="AE26">
        <v>24.008369573977426</v>
      </c>
      <c r="AF26">
        <v>5.9271258247520437</v>
      </c>
      <c r="AG26">
        <v>28.756290642561531</v>
      </c>
      <c r="AH26">
        <v>68.823600727200002</v>
      </c>
      <c r="AI26">
        <v>31.785104724048423</v>
      </c>
      <c r="AJ26">
        <v>0</v>
      </c>
      <c r="AK26">
        <v>27.017564495815755</v>
      </c>
      <c r="AL26">
        <v>61.116449999999993</v>
      </c>
      <c r="AM26">
        <v>2.5541054877069378</v>
      </c>
      <c r="AN26">
        <v>3.2179249267878837E-2</v>
      </c>
      <c r="AO26">
        <v>7.7474879999999997</v>
      </c>
      <c r="AP26">
        <v>3.3758042327007733</v>
      </c>
      <c r="AQ26">
        <v>18.279174985101573</v>
      </c>
      <c r="AR26">
        <v>20.850699999999996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1.9660121999999998</v>
      </c>
      <c r="AZ26">
        <v>2.1862070999999998</v>
      </c>
      <c r="BA26">
        <v>1.5791238000000001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1159.035321469524</v>
      </c>
      <c r="DN26">
        <v>38.730867407019431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0.19387637409001249</v>
      </c>
      <c r="H27">
        <v>0</v>
      </c>
      <c r="I27">
        <v>0</v>
      </c>
      <c r="J27">
        <v>0</v>
      </c>
      <c r="K27">
        <v>283.71454565561578</v>
      </c>
      <c r="L27">
        <v>12.51881990916749</v>
      </c>
      <c r="M27">
        <v>64.963251017061239</v>
      </c>
      <c r="N27">
        <v>53.200523742032281</v>
      </c>
      <c r="O27">
        <v>74.751074286224707</v>
      </c>
      <c r="P27">
        <v>29.949143627109404</v>
      </c>
      <c r="Q27">
        <v>5.3618054127914725</v>
      </c>
      <c r="R27">
        <v>13.407105792225352</v>
      </c>
      <c r="S27">
        <v>6.6374914511098382</v>
      </c>
      <c r="T27">
        <v>0.72899999999999998</v>
      </c>
      <c r="U27">
        <v>62.112069571563381</v>
      </c>
      <c r="V27">
        <v>5.1211726618705038</v>
      </c>
      <c r="W27">
        <v>15.006818847742435</v>
      </c>
      <c r="X27">
        <v>64.787941323206979</v>
      </c>
      <c r="Y27">
        <v>0</v>
      </c>
      <c r="Z27">
        <v>8.634929399999999</v>
      </c>
      <c r="AA27">
        <v>18.513577979793244</v>
      </c>
      <c r="AB27">
        <v>19.470258505283528</v>
      </c>
      <c r="AC27">
        <v>14.124610071557477</v>
      </c>
      <c r="AD27">
        <v>17.657821040415659</v>
      </c>
      <c r="AE27">
        <v>24.008369573977426</v>
      </c>
      <c r="AF27">
        <v>5.9271258247520437</v>
      </c>
      <c r="AG27">
        <v>28.756290642561531</v>
      </c>
      <c r="AH27">
        <v>68.823600727200002</v>
      </c>
      <c r="AI27">
        <v>31.785104724048423</v>
      </c>
      <c r="AJ27">
        <v>0</v>
      </c>
      <c r="AK27">
        <v>27.017564495815755</v>
      </c>
      <c r="AL27">
        <v>61.116449999999993</v>
      </c>
      <c r="AM27">
        <v>2.5541054877069378</v>
      </c>
      <c r="AN27">
        <v>3.2179249267878837E-2</v>
      </c>
      <c r="AO27">
        <v>7.7474879999999997</v>
      </c>
      <c r="AP27">
        <v>3.9384382714842352</v>
      </c>
      <c r="AQ27">
        <v>12.186116892263495</v>
      </c>
      <c r="AR27">
        <v>20.850699999999996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1.9660121999999998</v>
      </c>
      <c r="AZ27">
        <v>2.1862070999999998</v>
      </c>
      <c r="BA27">
        <v>1.5791238000000001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1053.0433973167837</v>
      </c>
      <c r="DN27">
        <v>35.193918553315868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283.71454565561578</v>
      </c>
      <c r="L28">
        <v>10.231167202847121</v>
      </c>
      <c r="M28">
        <v>64.963251017061239</v>
      </c>
      <c r="N28">
        <v>53.200523742032281</v>
      </c>
      <c r="O28">
        <v>74.751074286224707</v>
      </c>
      <c r="P28">
        <v>29.949143627109404</v>
      </c>
      <c r="Q28">
        <v>5.3618054127914725</v>
      </c>
      <c r="R28">
        <v>19.210828821283947</v>
      </c>
      <c r="S28">
        <v>6.6374914511098382</v>
      </c>
      <c r="T28">
        <v>0.72899999999999998</v>
      </c>
      <c r="U28">
        <v>62.112069571563381</v>
      </c>
      <c r="V28">
        <v>5.1211726618705038</v>
      </c>
      <c r="W28">
        <v>18.662280392087641</v>
      </c>
      <c r="X28">
        <v>64.787941323206979</v>
      </c>
      <c r="Y28">
        <v>0</v>
      </c>
      <c r="Z28">
        <v>8.634929399999999</v>
      </c>
      <c r="AA28">
        <v>18.513577979793244</v>
      </c>
      <c r="AB28">
        <v>19.470258505283528</v>
      </c>
      <c r="AC28">
        <v>14.124610071557477</v>
      </c>
      <c r="AD28">
        <v>17.657821040415659</v>
      </c>
      <c r="AE28">
        <v>24.008369573977426</v>
      </c>
      <c r="AF28">
        <v>5.9271258247520437</v>
      </c>
      <c r="AG28">
        <v>28.756290642561531</v>
      </c>
      <c r="AH28">
        <v>68.823600727200002</v>
      </c>
      <c r="AI28">
        <v>31.785104724048423</v>
      </c>
      <c r="AJ28">
        <v>0</v>
      </c>
      <c r="AK28">
        <v>27.017564495815755</v>
      </c>
      <c r="AL28">
        <v>61.116449999999993</v>
      </c>
      <c r="AM28">
        <v>2.5541054877069378</v>
      </c>
      <c r="AN28">
        <v>3.2179249267878837E-2</v>
      </c>
      <c r="AO28">
        <v>7.7474879999999997</v>
      </c>
      <c r="AP28">
        <v>3.9384382714842352</v>
      </c>
      <c r="AQ28">
        <v>0</v>
      </c>
      <c r="AR28">
        <v>20.850699999999996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1.9660121999999998</v>
      </c>
      <c r="AZ28">
        <v>2.1862070999999998</v>
      </c>
      <c r="BA28">
        <v>1.5791238000000001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1048.0032108239977</v>
      </c>
      <c r="DN28">
        <v>35.025643646831696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306.10440696888298</v>
      </c>
      <c r="L29">
        <v>8.2244069964476445</v>
      </c>
      <c r="M29">
        <v>64.963251017061239</v>
      </c>
      <c r="N29">
        <v>53.200523742032281</v>
      </c>
      <c r="O29">
        <v>74.751074286224707</v>
      </c>
      <c r="P29">
        <v>29.949143627109404</v>
      </c>
      <c r="Q29">
        <v>5.3618054127914725</v>
      </c>
      <c r="R29">
        <v>19.210828821283947</v>
      </c>
      <c r="S29">
        <v>6.6374914511098382</v>
      </c>
      <c r="T29">
        <v>0.72899999999999998</v>
      </c>
      <c r="U29">
        <v>62.112069571563381</v>
      </c>
      <c r="V29">
        <v>5.1211726618705038</v>
      </c>
      <c r="W29">
        <v>18.662280392087641</v>
      </c>
      <c r="X29">
        <v>64.787941323206979</v>
      </c>
      <c r="Y29">
        <v>0</v>
      </c>
      <c r="Z29">
        <v>8.634929399999999</v>
      </c>
      <c r="AA29">
        <v>18.513577979793244</v>
      </c>
      <c r="AB29">
        <v>19.470258505283528</v>
      </c>
      <c r="AC29">
        <v>14.124610071557477</v>
      </c>
      <c r="AD29">
        <v>17.657821040415659</v>
      </c>
      <c r="AE29">
        <v>24.008369573977426</v>
      </c>
      <c r="AF29">
        <v>5.9271258247520437</v>
      </c>
      <c r="AG29">
        <v>28.756290642561531</v>
      </c>
      <c r="AH29">
        <v>68.823600727200002</v>
      </c>
      <c r="AI29">
        <v>31.785104724048423</v>
      </c>
      <c r="AJ29">
        <v>0</v>
      </c>
      <c r="AK29">
        <v>27.017564495815755</v>
      </c>
      <c r="AL29">
        <v>61.116449999999993</v>
      </c>
      <c r="AM29">
        <v>2.5541054877069378</v>
      </c>
      <c r="AN29">
        <v>3.2179249267878837E-2</v>
      </c>
      <c r="AO29">
        <v>7.7474879999999997</v>
      </c>
      <c r="AP29">
        <v>3.9384382714842352</v>
      </c>
      <c r="AQ29">
        <v>0</v>
      </c>
      <c r="AR29">
        <v>20.850699999999996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1.9660121999999998</v>
      </c>
      <c r="AZ29">
        <v>2.1862070999999998</v>
      </c>
      <c r="BA29">
        <v>1.5791238000000001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1067.7279377643831</v>
      </c>
      <c r="DN29">
        <v>35.684017813313986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306.10440696888298</v>
      </c>
      <c r="L30">
        <v>8.2244069964476445</v>
      </c>
      <c r="M30">
        <v>64.963251017061239</v>
      </c>
      <c r="N30">
        <v>53.200523742032281</v>
      </c>
      <c r="O30">
        <v>74.751074286224707</v>
      </c>
      <c r="P30">
        <v>29.949143627109404</v>
      </c>
      <c r="Q30">
        <v>5.3618054127914725</v>
      </c>
      <c r="R30">
        <v>19.210828821283947</v>
      </c>
      <c r="S30">
        <v>6.6374914511098382</v>
      </c>
      <c r="T30">
        <v>0.72899999999999998</v>
      </c>
      <c r="U30">
        <v>62.112069571563381</v>
      </c>
      <c r="V30">
        <v>5.1211726618705038</v>
      </c>
      <c r="W30">
        <v>18.662280392087641</v>
      </c>
      <c r="X30">
        <v>64.787941323206979</v>
      </c>
      <c r="Y30">
        <v>0</v>
      </c>
      <c r="Z30">
        <v>5.7566195999999987</v>
      </c>
      <c r="AA30">
        <v>18.513577979793244</v>
      </c>
      <c r="AB30">
        <v>19.470258505283528</v>
      </c>
      <c r="AC30">
        <v>14.124610071557477</v>
      </c>
      <c r="AD30">
        <v>17.657821040415659</v>
      </c>
      <c r="AE30">
        <v>24.008369573977426</v>
      </c>
      <c r="AF30">
        <v>5.9271258247520437</v>
      </c>
      <c r="AG30">
        <v>28.756290642561531</v>
      </c>
      <c r="AH30">
        <v>68.823600727200002</v>
      </c>
      <c r="AI30">
        <v>4.9494087628144632</v>
      </c>
      <c r="AJ30">
        <v>0</v>
      </c>
      <c r="AK30">
        <v>27.017564495815755</v>
      </c>
      <c r="AL30">
        <v>61.116449999999993</v>
      </c>
      <c r="AM30">
        <v>2.5541054877069378</v>
      </c>
      <c r="AN30">
        <v>3.2179249267878837E-2</v>
      </c>
      <c r="AO30">
        <v>7.7474879999999997</v>
      </c>
      <c r="AP30">
        <v>3.9384382714842352</v>
      </c>
      <c r="AQ30">
        <v>0</v>
      </c>
      <c r="AR30">
        <v>22.790299999999998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1.9660121999999998</v>
      </c>
      <c r="AZ30">
        <v>2.1862070999999998</v>
      </c>
      <c r="BA30">
        <v>1.5791238000000001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1040.8506456907676</v>
      </c>
      <c r="DN30">
        <v>34.786904125695457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306.10440696888298</v>
      </c>
      <c r="L31">
        <v>8.2244069964476445</v>
      </c>
      <c r="M31">
        <v>64.963251017061239</v>
      </c>
      <c r="N31">
        <v>53.200523742032281</v>
      </c>
      <c r="O31">
        <v>74.751074286224707</v>
      </c>
      <c r="P31">
        <v>29.949143627109404</v>
      </c>
      <c r="Q31">
        <v>5.3618054127914725</v>
      </c>
      <c r="R31">
        <v>16.637068628261016</v>
      </c>
      <c r="S31">
        <v>6.6374914511098382</v>
      </c>
      <c r="T31">
        <v>0.72899999999999998</v>
      </c>
      <c r="U31">
        <v>62.112069571563381</v>
      </c>
      <c r="V31">
        <v>5.1211726618705038</v>
      </c>
      <c r="W31">
        <v>18.662280392087641</v>
      </c>
      <c r="X31">
        <v>64.787941323206979</v>
      </c>
      <c r="Y31">
        <v>0</v>
      </c>
      <c r="Z31">
        <v>2.8783097999999994</v>
      </c>
      <c r="AA31">
        <v>18.513577979793244</v>
      </c>
      <c r="AB31">
        <v>19.470258505283528</v>
      </c>
      <c r="AC31">
        <v>14.124610071557477</v>
      </c>
      <c r="AD31">
        <v>17.657821040415659</v>
      </c>
      <c r="AE31">
        <v>24.008369573977426</v>
      </c>
      <c r="AF31">
        <v>5.9271258247520437</v>
      </c>
      <c r="AG31">
        <v>28.756290642561531</v>
      </c>
      <c r="AH31">
        <v>68.823600727200002</v>
      </c>
      <c r="AI31">
        <v>1.5466906714819195</v>
      </c>
      <c r="AJ31">
        <v>0</v>
      </c>
      <c r="AK31">
        <v>27.017564495815755</v>
      </c>
      <c r="AL31">
        <v>61.116449999999993</v>
      </c>
      <c r="AM31">
        <v>2.5541054877069378</v>
      </c>
      <c r="AN31">
        <v>3.2179249267878837E-2</v>
      </c>
      <c r="AO31">
        <v>7.7474879999999997</v>
      </c>
      <c r="AP31">
        <v>2.8131701939173115</v>
      </c>
      <c r="AQ31">
        <v>0</v>
      </c>
      <c r="AR31">
        <v>22.790299999999998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1.9660121999999998</v>
      </c>
      <c r="AZ31">
        <v>2.1862070999999998</v>
      </c>
      <c r="BA31">
        <v>1.5791238000000001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1031.1930105456865</v>
      </c>
      <c r="DN31">
        <v>34.464483108853912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306.10440696888298</v>
      </c>
      <c r="L32">
        <v>7.514930327098468</v>
      </c>
      <c r="M32">
        <v>64.963251017061239</v>
      </c>
      <c r="N32">
        <v>53.200523742032281</v>
      </c>
      <c r="O32">
        <v>74.751074286224707</v>
      </c>
      <c r="P32">
        <v>29.949143627109404</v>
      </c>
      <c r="Q32">
        <v>5.3618054127914725</v>
      </c>
      <c r="R32">
        <v>11.725834743048363</v>
      </c>
      <c r="S32">
        <v>6.6374914511098382</v>
      </c>
      <c r="T32">
        <v>0.72899999999999998</v>
      </c>
      <c r="U32">
        <v>62.112069571563381</v>
      </c>
      <c r="V32">
        <v>3.820631978417266</v>
      </c>
      <c r="W32">
        <v>15.006818847742435</v>
      </c>
      <c r="X32">
        <v>64.787941323206979</v>
      </c>
      <c r="Y32">
        <v>0</v>
      </c>
      <c r="Z32">
        <v>2.8783097999999994</v>
      </c>
      <c r="AA32">
        <v>18.513577979793244</v>
      </c>
      <c r="AB32">
        <v>19.470258505283528</v>
      </c>
      <c r="AC32">
        <v>14.124610071557477</v>
      </c>
      <c r="AD32">
        <v>17.657821040415659</v>
      </c>
      <c r="AE32">
        <v>24.008369573977426</v>
      </c>
      <c r="AF32">
        <v>5.9271258247520437</v>
      </c>
      <c r="AG32">
        <v>28.756290642561531</v>
      </c>
      <c r="AH32">
        <v>68.823600727200002</v>
      </c>
      <c r="AI32">
        <v>1.5466906714819195</v>
      </c>
      <c r="AJ32">
        <v>0</v>
      </c>
      <c r="AK32">
        <v>27.017564495815755</v>
      </c>
      <c r="AL32">
        <v>61.116449999999993</v>
      </c>
      <c r="AM32">
        <v>2.5541054877069378</v>
      </c>
      <c r="AN32">
        <v>3.2179249267878837E-2</v>
      </c>
      <c r="AO32">
        <v>7.7474879999999997</v>
      </c>
      <c r="AP32">
        <v>2.8131701939173115</v>
      </c>
      <c r="AQ32">
        <v>0</v>
      </c>
      <c r="AR32">
        <v>20.850699999999996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1.9660121999999998</v>
      </c>
      <c r="AZ32">
        <v>2.1862070999999998</v>
      </c>
      <c r="BA32">
        <v>1.5791238000000001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1019.080933202957</v>
      </c>
      <c r="DN32">
        <v>34.060247669223472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281.35365270006793</v>
      </c>
      <c r="L33">
        <v>6.0228788120625536</v>
      </c>
      <c r="M33">
        <v>64.963251017061239</v>
      </c>
      <c r="N33">
        <v>53.200523742032281</v>
      </c>
      <c r="O33">
        <v>74.751074286224707</v>
      </c>
      <c r="P33">
        <v>29.949143627109404</v>
      </c>
      <c r="Q33">
        <v>5.3641239137458427</v>
      </c>
      <c r="R33">
        <v>16.637068628261016</v>
      </c>
      <c r="S33">
        <v>6.6374914511098382</v>
      </c>
      <c r="T33">
        <v>0.72899999999999998</v>
      </c>
      <c r="U33">
        <v>62.112069571563381</v>
      </c>
      <c r="V33">
        <v>3.820631978417266</v>
      </c>
      <c r="W33">
        <v>18.662280392087641</v>
      </c>
      <c r="X33">
        <v>64.787941323206979</v>
      </c>
      <c r="Y33">
        <v>0</v>
      </c>
      <c r="Z33">
        <v>2.8783097999999994</v>
      </c>
      <c r="AA33">
        <v>18.513577979793244</v>
      </c>
      <c r="AB33">
        <v>19.470258505283528</v>
      </c>
      <c r="AC33">
        <v>14.124610071557477</v>
      </c>
      <c r="AD33">
        <v>17.657821040415659</v>
      </c>
      <c r="AE33">
        <v>24.008369573977426</v>
      </c>
      <c r="AF33">
        <v>5.9271258247520437</v>
      </c>
      <c r="AG33">
        <v>28.756290642561531</v>
      </c>
      <c r="AH33">
        <v>68.823600727200002</v>
      </c>
      <c r="AI33">
        <v>1.5466906714819195</v>
      </c>
      <c r="AJ33">
        <v>0</v>
      </c>
      <c r="AK33">
        <v>27.017564495815755</v>
      </c>
      <c r="AL33">
        <v>61.116449999999993</v>
      </c>
      <c r="AM33">
        <v>2.5541054877069378</v>
      </c>
      <c r="AN33">
        <v>3.2179249267878837E-2</v>
      </c>
      <c r="AO33">
        <v>7.7474879999999997</v>
      </c>
      <c r="AP33">
        <v>2.8131701939173115</v>
      </c>
      <c r="AQ33">
        <v>0</v>
      </c>
      <c r="AR33">
        <v>20.850699999999996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1.9660121999999998</v>
      </c>
      <c r="AZ33">
        <v>2.1862070999999998</v>
      </c>
      <c r="BA33">
        <v>1.5791238000000001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1001.9780461093917</v>
      </c>
      <c r="DN33">
        <v>33.489342909449491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281.35365270006793</v>
      </c>
      <c r="L34">
        <v>5.0458800192785898</v>
      </c>
      <c r="M34">
        <v>64.963251017061239</v>
      </c>
      <c r="N34">
        <v>53.200523742032281</v>
      </c>
      <c r="O34">
        <v>74.751074286224707</v>
      </c>
      <c r="P34">
        <v>29.949143627109404</v>
      </c>
      <c r="Q34">
        <v>5.3641239137458427</v>
      </c>
      <c r="R34">
        <v>16.637068628261016</v>
      </c>
      <c r="S34">
        <v>6.6374914511098382</v>
      </c>
      <c r="T34">
        <v>0.72899999999999998</v>
      </c>
      <c r="U34">
        <v>62.112069571563381</v>
      </c>
      <c r="V34">
        <v>3.820631978417266</v>
      </c>
      <c r="W34">
        <v>18.662280392087641</v>
      </c>
      <c r="X34">
        <v>64.787941323206979</v>
      </c>
      <c r="Y34">
        <v>0</v>
      </c>
      <c r="Z34">
        <v>2.8783097999999994</v>
      </c>
      <c r="AA34">
        <v>12.342385319862164</v>
      </c>
      <c r="AB34">
        <v>19.470258505283528</v>
      </c>
      <c r="AC34">
        <v>14.124610071557477</v>
      </c>
      <c r="AD34">
        <v>17.657821040415659</v>
      </c>
      <c r="AE34">
        <v>24.008369573977426</v>
      </c>
      <c r="AF34">
        <v>5.9271258247520437</v>
      </c>
      <c r="AG34">
        <v>28.756290642561531</v>
      </c>
      <c r="AH34">
        <v>68.823600727200002</v>
      </c>
      <c r="AI34">
        <v>1.5466906714819195</v>
      </c>
      <c r="AJ34">
        <v>0</v>
      </c>
      <c r="AK34">
        <v>27.017564495815755</v>
      </c>
      <c r="AL34">
        <v>61.116449999999993</v>
      </c>
      <c r="AM34">
        <v>2.5541054877069378</v>
      </c>
      <c r="AN34">
        <v>3.2179249267878837E-2</v>
      </c>
      <c r="AO34">
        <v>7.7474879999999997</v>
      </c>
      <c r="AP34">
        <v>2.8131701939173115</v>
      </c>
      <c r="AQ34">
        <v>0</v>
      </c>
      <c r="AR34">
        <v>20.850699999999996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1.9660121999999998</v>
      </c>
      <c r="AZ34">
        <v>2.1862070999999998</v>
      </c>
      <c r="BA34">
        <v>1.5791238000000001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995.0608810834716</v>
      </c>
      <c r="DN34">
        <v>33.258316482654827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281.44022384516444</v>
      </c>
      <c r="L35">
        <v>5.0458800192785898</v>
      </c>
      <c r="M35">
        <v>64.963251017061239</v>
      </c>
      <c r="N35">
        <v>53.200523742032281</v>
      </c>
      <c r="O35">
        <v>74.751074286224707</v>
      </c>
      <c r="P35">
        <v>29.949143627109404</v>
      </c>
      <c r="Q35">
        <v>5.3643617087155206</v>
      </c>
      <c r="R35">
        <v>16.637068628261016</v>
      </c>
      <c r="S35">
        <v>6.6374914511098382</v>
      </c>
      <c r="T35">
        <v>0.72899999999999998</v>
      </c>
      <c r="U35">
        <v>62.112069571563381</v>
      </c>
      <c r="V35">
        <v>3.820631978417266</v>
      </c>
      <c r="W35">
        <v>18.662280392087641</v>
      </c>
      <c r="X35">
        <v>64.787941323206979</v>
      </c>
      <c r="Y35">
        <v>0</v>
      </c>
      <c r="Z35">
        <v>2.8783097999999994</v>
      </c>
      <c r="AA35">
        <v>12.342385319862164</v>
      </c>
      <c r="AB35">
        <v>19.470258505283528</v>
      </c>
      <c r="AC35">
        <v>14.124610071557477</v>
      </c>
      <c r="AD35">
        <v>17.657821040415659</v>
      </c>
      <c r="AE35">
        <v>24.008369573977426</v>
      </c>
      <c r="AF35">
        <v>5.9271258247520437</v>
      </c>
      <c r="AG35">
        <v>28.756290642561531</v>
      </c>
      <c r="AH35">
        <v>68.823600727200002</v>
      </c>
      <c r="AI35">
        <v>1.5466906714819195</v>
      </c>
      <c r="AJ35">
        <v>0</v>
      </c>
      <c r="AK35">
        <v>27.017564495815755</v>
      </c>
      <c r="AL35">
        <v>61.116449999999993</v>
      </c>
      <c r="AM35">
        <v>2.5541054877069378</v>
      </c>
      <c r="AN35">
        <v>3.2179249267878837E-2</v>
      </c>
      <c r="AO35">
        <v>7.7474879999999997</v>
      </c>
      <c r="AP35">
        <v>2.8131701939173115</v>
      </c>
      <c r="AQ35">
        <v>0</v>
      </c>
      <c r="AR35">
        <v>20.850699999999996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1.9660121999999998</v>
      </c>
      <c r="AZ35">
        <v>2.1862070999999998</v>
      </c>
      <c r="BA35">
        <v>1.5791238000000001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995.1448859878551</v>
      </c>
      <c r="DN35">
        <v>33.261120518337492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281.44022384516444</v>
      </c>
      <c r="L36">
        <v>5.0458800192785898</v>
      </c>
      <c r="M36">
        <v>64.963251017061239</v>
      </c>
      <c r="N36">
        <v>53.200523742032281</v>
      </c>
      <c r="O36">
        <v>74.751074286224707</v>
      </c>
      <c r="P36">
        <v>29.949143627109404</v>
      </c>
      <c r="Q36">
        <v>5.3643617087155206</v>
      </c>
      <c r="R36">
        <v>16.637068628261016</v>
      </c>
      <c r="S36">
        <v>6.6374914511098382</v>
      </c>
      <c r="T36">
        <v>0.72899999999999998</v>
      </c>
      <c r="U36">
        <v>62.112069571563381</v>
      </c>
      <c r="V36">
        <v>3.820631978417266</v>
      </c>
      <c r="W36">
        <v>18.662280392087641</v>
      </c>
      <c r="X36">
        <v>64.787941323206979</v>
      </c>
      <c r="Y36">
        <v>0</v>
      </c>
      <c r="Z36">
        <v>2.8783097999999994</v>
      </c>
      <c r="AA36">
        <v>12.342385319862164</v>
      </c>
      <c r="AB36">
        <v>19.470258505283528</v>
      </c>
      <c r="AC36">
        <v>14.124610071557477</v>
      </c>
      <c r="AD36">
        <v>17.657821040415659</v>
      </c>
      <c r="AE36">
        <v>24.008369573977426</v>
      </c>
      <c r="AF36">
        <v>5.9271258247520437</v>
      </c>
      <c r="AG36">
        <v>28.756290642561531</v>
      </c>
      <c r="AH36">
        <v>68.823600727200002</v>
      </c>
      <c r="AI36">
        <v>1.5466906714819195</v>
      </c>
      <c r="AJ36">
        <v>0</v>
      </c>
      <c r="AK36">
        <v>27.017564495815755</v>
      </c>
      <c r="AL36">
        <v>61.116449999999993</v>
      </c>
      <c r="AM36">
        <v>2.5541054877069378</v>
      </c>
      <c r="AN36">
        <v>3.2179249267878837E-2</v>
      </c>
      <c r="AO36">
        <v>7.7474879999999997</v>
      </c>
      <c r="AP36">
        <v>2.8131701939173115</v>
      </c>
      <c r="AQ36">
        <v>0</v>
      </c>
      <c r="AR36">
        <v>20.850699999999996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1.9660121999999998</v>
      </c>
      <c r="AZ36">
        <v>2.1862070999999998</v>
      </c>
      <c r="BA36">
        <v>1.5791238000000001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995.1448859878551</v>
      </c>
      <c r="DN36">
        <v>33.261120518337492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281.44022384516444</v>
      </c>
      <c r="L37">
        <v>5.0458800192785898</v>
      </c>
      <c r="M37">
        <v>64.963251017061239</v>
      </c>
      <c r="N37">
        <v>53.200523742032281</v>
      </c>
      <c r="O37">
        <v>74.751074286224707</v>
      </c>
      <c r="P37">
        <v>29.949143627109404</v>
      </c>
      <c r="Q37">
        <v>5.3643617087155206</v>
      </c>
      <c r="R37">
        <v>16.637068628261016</v>
      </c>
      <c r="S37">
        <v>6.6374914511098382</v>
      </c>
      <c r="T37">
        <v>0.72899999999999998</v>
      </c>
      <c r="U37">
        <v>62.112069571563381</v>
      </c>
      <c r="V37">
        <v>3.820631978417266</v>
      </c>
      <c r="W37">
        <v>19.195488403290149</v>
      </c>
      <c r="X37">
        <v>64.787941323206979</v>
      </c>
      <c r="Y37">
        <v>0</v>
      </c>
      <c r="Z37">
        <v>2.8783097999999994</v>
      </c>
      <c r="AA37">
        <v>12.342385319862164</v>
      </c>
      <c r="AB37">
        <v>19.470258505283528</v>
      </c>
      <c r="AC37">
        <v>14.124610071557477</v>
      </c>
      <c r="AD37">
        <v>17.657821040415659</v>
      </c>
      <c r="AE37">
        <v>24.008369573977426</v>
      </c>
      <c r="AF37">
        <v>5.9271258247520437</v>
      </c>
      <c r="AG37">
        <v>28.756290642561531</v>
      </c>
      <c r="AH37">
        <v>68.823600727200002</v>
      </c>
      <c r="AI37">
        <v>7.4241138371855353</v>
      </c>
      <c r="AJ37">
        <v>0</v>
      </c>
      <c r="AK37">
        <v>27.017564495815755</v>
      </c>
      <c r="AL37">
        <v>61.116449999999993</v>
      </c>
      <c r="AM37">
        <v>2.5541054877069378</v>
      </c>
      <c r="AN37">
        <v>3.2179249267878837E-2</v>
      </c>
      <c r="AO37">
        <v>8.3931119999999986</v>
      </c>
      <c r="AP37">
        <v>2.8131701939173115</v>
      </c>
      <c r="AQ37">
        <v>0</v>
      </c>
      <c r="AR37">
        <v>20.850699999999996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1.9660121999999998</v>
      </c>
      <c r="AZ37">
        <v>2.1862070999999998</v>
      </c>
      <c r="BA37">
        <v>1.5791238000000001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1001.9732303726453</v>
      </c>
      <c r="DN37">
        <v>33.489031310453626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281.44022384516444</v>
      </c>
      <c r="L38">
        <v>5.0458800192785898</v>
      </c>
      <c r="M38">
        <v>64.963251017061239</v>
      </c>
      <c r="N38">
        <v>53.200523742032281</v>
      </c>
      <c r="O38">
        <v>74.751074286224707</v>
      </c>
      <c r="P38">
        <v>29.949143627109404</v>
      </c>
      <c r="Q38">
        <v>5.3643617087155206</v>
      </c>
      <c r="R38">
        <v>16.637068628261016</v>
      </c>
      <c r="S38">
        <v>6.6374914511098382</v>
      </c>
      <c r="T38">
        <v>0.72899999999999998</v>
      </c>
      <c r="U38">
        <v>62.112069571563381</v>
      </c>
      <c r="V38">
        <v>3.820631978417266</v>
      </c>
      <c r="W38">
        <v>19.195488403290149</v>
      </c>
      <c r="X38">
        <v>64.787941323206979</v>
      </c>
      <c r="Y38">
        <v>0</v>
      </c>
      <c r="Z38">
        <v>2.8783097999999994</v>
      </c>
      <c r="AA38">
        <v>12.342385319862164</v>
      </c>
      <c r="AB38">
        <v>19.470258505283528</v>
      </c>
      <c r="AC38">
        <v>14.124610071557477</v>
      </c>
      <c r="AD38">
        <v>17.657821040415659</v>
      </c>
      <c r="AE38">
        <v>24.008369573977426</v>
      </c>
      <c r="AF38">
        <v>5.9271258247520437</v>
      </c>
      <c r="AG38">
        <v>28.756290642561531</v>
      </c>
      <c r="AH38">
        <v>68.823600727200002</v>
      </c>
      <c r="AI38">
        <v>7.4241138371855353</v>
      </c>
      <c r="AJ38">
        <v>0</v>
      </c>
      <c r="AK38">
        <v>27.017564495815755</v>
      </c>
      <c r="AL38">
        <v>61.116449999999993</v>
      </c>
      <c r="AM38">
        <v>2.5541054877069378</v>
      </c>
      <c r="AN38">
        <v>3.2179249267878837E-2</v>
      </c>
      <c r="AO38">
        <v>8.3931119999999986</v>
      </c>
      <c r="AP38">
        <v>2.8131701939173115</v>
      </c>
      <c r="AQ38">
        <v>0</v>
      </c>
      <c r="AR38">
        <v>20.850699999999996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1.9660121999999998</v>
      </c>
      <c r="AZ38">
        <v>2.1862070999999998</v>
      </c>
      <c r="BA38">
        <v>1.5791238000000001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1001.9732303726453</v>
      </c>
      <c r="DN38">
        <v>33.489031310453626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281.44022384516444</v>
      </c>
      <c r="L39">
        <v>5.0458800192785898</v>
      </c>
      <c r="M39">
        <v>64.963251017061239</v>
      </c>
      <c r="N39">
        <v>53.200523742032281</v>
      </c>
      <c r="O39">
        <v>74.751074286224707</v>
      </c>
      <c r="P39">
        <v>29.949143627109404</v>
      </c>
      <c r="Q39">
        <v>5.3659637192295317</v>
      </c>
      <c r="R39">
        <v>16.637068628261016</v>
      </c>
      <c r="S39">
        <v>6.6374914511098382</v>
      </c>
      <c r="T39">
        <v>0.72899999999999998</v>
      </c>
      <c r="U39">
        <v>62.112069571563381</v>
      </c>
      <c r="V39">
        <v>3.820631978417266</v>
      </c>
      <c r="W39">
        <v>19.195488403290149</v>
      </c>
      <c r="X39">
        <v>64.787941323206979</v>
      </c>
      <c r="Y39">
        <v>0</v>
      </c>
      <c r="Z39">
        <v>2.8783097999999994</v>
      </c>
      <c r="AA39">
        <v>12.342385319862164</v>
      </c>
      <c r="AB39">
        <v>19.470258505283528</v>
      </c>
      <c r="AC39">
        <v>14.124610071557477</v>
      </c>
      <c r="AD39">
        <v>17.657821040415659</v>
      </c>
      <c r="AE39">
        <v>24.008369573977426</v>
      </c>
      <c r="AF39">
        <v>5.9271258247520437</v>
      </c>
      <c r="AG39">
        <v>28.756290642561531</v>
      </c>
      <c r="AH39">
        <v>68.823600727200002</v>
      </c>
      <c r="AI39">
        <v>7.4241138371855353</v>
      </c>
      <c r="AJ39">
        <v>0</v>
      </c>
      <c r="AK39">
        <v>27.017564495815755</v>
      </c>
      <c r="AL39">
        <v>61.116449999999993</v>
      </c>
      <c r="AM39">
        <v>2.5541054877069378</v>
      </c>
      <c r="AN39">
        <v>3.2179249267878837E-2</v>
      </c>
      <c r="AO39">
        <v>8.3931119999999986</v>
      </c>
      <c r="AP39">
        <v>2.8131701939173115</v>
      </c>
      <c r="AQ39">
        <v>0</v>
      </c>
      <c r="AR39">
        <v>20.850699999999996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1.9660121999999998</v>
      </c>
      <c r="AZ39">
        <v>1.6396559999999998</v>
      </c>
      <c r="BA39">
        <v>1.5791238000000001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1001.4458837764215</v>
      </c>
      <c r="DN39">
        <v>33.471428817191402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281.44022384516444</v>
      </c>
      <c r="L40">
        <v>5.0458800192785898</v>
      </c>
      <c r="M40">
        <v>64.963251017061239</v>
      </c>
      <c r="N40">
        <v>53.200523742032281</v>
      </c>
      <c r="O40">
        <v>74.751074286224707</v>
      </c>
      <c r="P40">
        <v>29.949143627109404</v>
      </c>
      <c r="Q40">
        <v>5.3659637192295317</v>
      </c>
      <c r="R40">
        <v>16.637068628261016</v>
      </c>
      <c r="S40">
        <v>6.6374914511098382</v>
      </c>
      <c r="T40">
        <v>0.72899999999999998</v>
      </c>
      <c r="U40">
        <v>62.112069571563381</v>
      </c>
      <c r="V40">
        <v>3.820631978417266</v>
      </c>
      <c r="W40">
        <v>19.195488403290149</v>
      </c>
      <c r="X40">
        <v>64.787941323206979</v>
      </c>
      <c r="Y40">
        <v>0</v>
      </c>
      <c r="Z40">
        <v>2.8783097999999994</v>
      </c>
      <c r="AA40">
        <v>12.342385319862164</v>
      </c>
      <c r="AB40">
        <v>19.470258505283528</v>
      </c>
      <c r="AC40">
        <v>14.124610071557477</v>
      </c>
      <c r="AD40">
        <v>17.657821040415659</v>
      </c>
      <c r="AE40">
        <v>24.008369573977426</v>
      </c>
      <c r="AF40">
        <v>5.9271258247520437</v>
      </c>
      <c r="AG40">
        <v>28.756290642561531</v>
      </c>
      <c r="AH40">
        <v>68.823600727200002</v>
      </c>
      <c r="AI40">
        <v>7.4241138371855353</v>
      </c>
      <c r="AJ40">
        <v>0</v>
      </c>
      <c r="AK40">
        <v>27.017564495815755</v>
      </c>
      <c r="AL40">
        <v>61.116449999999993</v>
      </c>
      <c r="AM40">
        <v>2.5541054877069378</v>
      </c>
      <c r="AN40">
        <v>3.2179249267878837E-2</v>
      </c>
      <c r="AO40">
        <v>8.3931119999999986</v>
      </c>
      <c r="AP40">
        <v>2.8131701939173115</v>
      </c>
      <c r="AQ40">
        <v>0</v>
      </c>
      <c r="AR40">
        <v>20.850699999999996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1.9660121999999998</v>
      </c>
      <c r="AZ40">
        <v>1.6396559999999998</v>
      </c>
      <c r="BA40">
        <v>1.5791238000000001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1001.4458837764215</v>
      </c>
      <c r="DN40">
        <v>33.471428817191402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281.47694993467661</v>
      </c>
      <c r="L41">
        <v>5.0458800192785898</v>
      </c>
      <c r="M41">
        <v>64.963251017061239</v>
      </c>
      <c r="N41">
        <v>53.200523742032281</v>
      </c>
      <c r="O41">
        <v>74.751074286224707</v>
      </c>
      <c r="P41">
        <v>29.949143627109404</v>
      </c>
      <c r="Q41">
        <v>5.3659637192295317</v>
      </c>
      <c r="R41">
        <v>16.637068628261016</v>
      </c>
      <c r="S41">
        <v>6.6374914511098382</v>
      </c>
      <c r="T41">
        <v>0.72899999999999998</v>
      </c>
      <c r="U41">
        <v>62.112069571563381</v>
      </c>
      <c r="V41">
        <v>3.820631978417266</v>
      </c>
      <c r="W41">
        <v>19.195488403290149</v>
      </c>
      <c r="X41">
        <v>64.787941323206979</v>
      </c>
      <c r="Y41">
        <v>0</v>
      </c>
      <c r="Z41">
        <v>2.8783097999999994</v>
      </c>
      <c r="AA41">
        <v>12.342385319862164</v>
      </c>
      <c r="AB41">
        <v>19.470258505283528</v>
      </c>
      <c r="AC41">
        <v>14.124610071557477</v>
      </c>
      <c r="AD41">
        <v>17.657821040415659</v>
      </c>
      <c r="AE41">
        <v>24.008369573977426</v>
      </c>
      <c r="AF41">
        <v>5.9271258247520437</v>
      </c>
      <c r="AG41">
        <v>28.756290642561531</v>
      </c>
      <c r="AH41">
        <v>68.823600727200002</v>
      </c>
      <c r="AI41">
        <v>1.5466906714819195</v>
      </c>
      <c r="AJ41">
        <v>0</v>
      </c>
      <c r="AK41">
        <v>27.017564495815755</v>
      </c>
      <c r="AL41">
        <v>61.116449999999993</v>
      </c>
      <c r="AM41">
        <v>2.5541054877069378</v>
      </c>
      <c r="AN41">
        <v>3.2179249267878837E-2</v>
      </c>
      <c r="AO41">
        <v>8.3931119999999986</v>
      </c>
      <c r="AP41">
        <v>2.8131701939173115</v>
      </c>
      <c r="AQ41">
        <v>0</v>
      </c>
      <c r="AR41">
        <v>20.850699999999996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1.9660121999999998</v>
      </c>
      <c r="AZ41">
        <v>1.6396559999999998</v>
      </c>
      <c r="BA41">
        <v>1.5791238000000001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995.79384146175244</v>
      </c>
      <c r="DN41">
        <v>33.282774055668796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281.47694993467661</v>
      </c>
      <c r="L42">
        <v>5.0458800192785898</v>
      </c>
      <c r="M42">
        <v>64.963251017061239</v>
      </c>
      <c r="N42">
        <v>53.200523742032281</v>
      </c>
      <c r="O42">
        <v>74.751074286224707</v>
      </c>
      <c r="P42">
        <v>29.949143627109404</v>
      </c>
      <c r="Q42">
        <v>5.3659637192295317</v>
      </c>
      <c r="R42">
        <v>16.637068628261016</v>
      </c>
      <c r="S42">
        <v>6.6374914511098382</v>
      </c>
      <c r="T42">
        <v>0.72899999999999998</v>
      </c>
      <c r="U42">
        <v>62.112069571563381</v>
      </c>
      <c r="V42">
        <v>3.820631978417266</v>
      </c>
      <c r="W42">
        <v>19.195488403290149</v>
      </c>
      <c r="X42">
        <v>64.787941323206979</v>
      </c>
      <c r="Y42">
        <v>0</v>
      </c>
      <c r="Z42">
        <v>2.8783097999999994</v>
      </c>
      <c r="AA42">
        <v>12.342385319862164</v>
      </c>
      <c r="AB42">
        <v>19.470258505283528</v>
      </c>
      <c r="AC42">
        <v>14.124610071557477</v>
      </c>
      <c r="AD42">
        <v>17.657821040415659</v>
      </c>
      <c r="AE42">
        <v>24.008369573977426</v>
      </c>
      <c r="AF42">
        <v>5.9271258247520437</v>
      </c>
      <c r="AG42">
        <v>28.756290642561531</v>
      </c>
      <c r="AH42">
        <v>68.823600727200002</v>
      </c>
      <c r="AI42">
        <v>1.5466906714819195</v>
      </c>
      <c r="AJ42">
        <v>0</v>
      </c>
      <c r="AK42">
        <v>27.017564495815755</v>
      </c>
      <c r="AL42">
        <v>61.116449999999993</v>
      </c>
      <c r="AM42">
        <v>2.5541054877069378</v>
      </c>
      <c r="AN42">
        <v>3.2179249267878837E-2</v>
      </c>
      <c r="AO42">
        <v>8.3931119999999986</v>
      </c>
      <c r="AP42">
        <v>2.8131701939173115</v>
      </c>
      <c r="AQ42">
        <v>0</v>
      </c>
      <c r="AR42">
        <v>20.850699999999996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1.9660121999999998</v>
      </c>
      <c r="AZ42">
        <v>0.96612659999999995</v>
      </c>
      <c r="BA42">
        <v>1.5791238000000001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995.14206686175248</v>
      </c>
      <c r="DN42">
        <v>33.261019255668799</v>
      </c>
    </row>
    <row r="43" spans="1:118">
      <c r="A43" t="s">
        <v>85</v>
      </c>
      <c r="B43">
        <v>0</v>
      </c>
      <c r="C43">
        <v>0</v>
      </c>
      <c r="D43">
        <v>9.3326397773072465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281.47183982199613</v>
      </c>
      <c r="L43">
        <v>5.0458800192785898</v>
      </c>
      <c r="M43">
        <v>64.963251017061239</v>
      </c>
      <c r="N43">
        <v>53.200523742032281</v>
      </c>
      <c r="O43">
        <v>74.751074286224707</v>
      </c>
      <c r="P43">
        <v>29.949143627109404</v>
      </c>
      <c r="Q43">
        <v>5.3659637192295317</v>
      </c>
      <c r="R43">
        <v>16.637068628261016</v>
      </c>
      <c r="S43">
        <v>6.6374914511098382</v>
      </c>
      <c r="T43">
        <v>0.72899999999999998</v>
      </c>
      <c r="U43">
        <v>62.112069571563381</v>
      </c>
      <c r="V43">
        <v>3.820631978417266</v>
      </c>
      <c r="W43">
        <v>19.195488403290149</v>
      </c>
      <c r="X43">
        <v>64.787941323206979</v>
      </c>
      <c r="Y43">
        <v>0</v>
      </c>
      <c r="Z43">
        <v>5.7566195999999987</v>
      </c>
      <c r="AA43">
        <v>12.342385319862164</v>
      </c>
      <c r="AB43">
        <v>19.470258505283528</v>
      </c>
      <c r="AC43">
        <v>13.129457201666137</v>
      </c>
      <c r="AD43">
        <v>17.657821040415659</v>
      </c>
      <c r="AE43">
        <v>24.008369573977426</v>
      </c>
      <c r="AF43">
        <v>5.9271258247520437</v>
      </c>
      <c r="AG43">
        <v>28.756290642561531</v>
      </c>
      <c r="AH43">
        <v>68.823600727200002</v>
      </c>
      <c r="AI43">
        <v>7.4241138371855353</v>
      </c>
      <c r="AJ43">
        <v>0</v>
      </c>
      <c r="AK43">
        <v>27.017564495815755</v>
      </c>
      <c r="AL43">
        <v>60.683</v>
      </c>
      <c r="AM43">
        <v>2.5541054877069378</v>
      </c>
      <c r="AN43">
        <v>3.2179249267878837E-2</v>
      </c>
      <c r="AO43">
        <v>8.3931119999999986</v>
      </c>
      <c r="AP43">
        <v>2.8131701939173115</v>
      </c>
      <c r="AQ43">
        <v>0</v>
      </c>
      <c r="AR43">
        <v>20.850699999999996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1.9660121999999998</v>
      </c>
      <c r="AZ43">
        <v>0.96612659999999995</v>
      </c>
      <c r="BA43">
        <v>1.5791238000000001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1011.2587809725495</v>
      </c>
      <c r="DN43">
        <v>33.798964905310733</v>
      </c>
    </row>
    <row r="44" spans="1:118">
      <c r="A44" t="s">
        <v>86</v>
      </c>
      <c r="B44">
        <v>0</v>
      </c>
      <c r="C44">
        <v>0</v>
      </c>
      <c r="D44">
        <v>11.721036816684009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281.47183982199613</v>
      </c>
      <c r="L44">
        <v>5.0458800192785898</v>
      </c>
      <c r="M44">
        <v>64.963251017061239</v>
      </c>
      <c r="N44">
        <v>53.200523742032281</v>
      </c>
      <c r="O44">
        <v>74.751074286224707</v>
      </c>
      <c r="P44">
        <v>29.949143627109404</v>
      </c>
      <c r="Q44">
        <v>5.3659637192295317</v>
      </c>
      <c r="R44">
        <v>16.637068628261016</v>
      </c>
      <c r="S44">
        <v>6.6374914511098382</v>
      </c>
      <c r="T44">
        <v>0.72899999999999998</v>
      </c>
      <c r="U44">
        <v>62.112069571563381</v>
      </c>
      <c r="V44">
        <v>3.820631978417266</v>
      </c>
      <c r="W44">
        <v>19.195488403290149</v>
      </c>
      <c r="X44">
        <v>64.787941323206979</v>
      </c>
      <c r="Y44">
        <v>0</v>
      </c>
      <c r="Z44">
        <v>5.7566195999999987</v>
      </c>
      <c r="AA44">
        <v>12.342385319862164</v>
      </c>
      <c r="AB44">
        <v>19.470258505283528</v>
      </c>
      <c r="AC44">
        <v>13.129457201666137</v>
      </c>
      <c r="AD44">
        <v>17.657821040415659</v>
      </c>
      <c r="AE44">
        <v>24.008369573977426</v>
      </c>
      <c r="AF44">
        <v>5.9271258247520437</v>
      </c>
      <c r="AG44">
        <v>28.756290642561531</v>
      </c>
      <c r="AH44">
        <v>68.823600727200002</v>
      </c>
      <c r="AI44">
        <v>7.4241138371855353</v>
      </c>
      <c r="AJ44">
        <v>0</v>
      </c>
      <c r="AK44">
        <v>27.017564495815755</v>
      </c>
      <c r="AL44">
        <v>60.683</v>
      </c>
      <c r="AM44">
        <v>2.5541054877069378</v>
      </c>
      <c r="AN44">
        <v>3.2179249267878837E-2</v>
      </c>
      <c r="AO44">
        <v>8.3931119999999986</v>
      </c>
      <c r="AP44">
        <v>2.8131701939173115</v>
      </c>
      <c r="AQ44">
        <v>0</v>
      </c>
      <c r="AR44">
        <v>20.850699999999996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1.9660121999999998</v>
      </c>
      <c r="AZ44">
        <v>0.96612659999999995</v>
      </c>
      <c r="BA44">
        <v>1.5791238000000001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1013.5700330116313</v>
      </c>
      <c r="DN44">
        <v>33.876109905605922</v>
      </c>
    </row>
    <row r="45" spans="1:118">
      <c r="A45" t="s">
        <v>87</v>
      </c>
      <c r="B45">
        <v>0</v>
      </c>
      <c r="C45">
        <v>0</v>
      </c>
      <c r="D45">
        <v>4.4682775395232532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281.47183982199613</v>
      </c>
      <c r="L45">
        <v>5.0529562746960348</v>
      </c>
      <c r="M45">
        <v>64.963251017061239</v>
      </c>
      <c r="N45">
        <v>53.200523742032281</v>
      </c>
      <c r="O45">
        <v>74.751074286224707</v>
      </c>
      <c r="P45">
        <v>29.949143627109404</v>
      </c>
      <c r="Q45">
        <v>5.3659637192295317</v>
      </c>
      <c r="R45">
        <v>16.67276819401485</v>
      </c>
      <c r="S45">
        <v>6.6374914511098382</v>
      </c>
      <c r="T45">
        <v>0.72899999999999998</v>
      </c>
      <c r="U45">
        <v>62.112069571563381</v>
      </c>
      <c r="V45">
        <v>3.820631978417266</v>
      </c>
      <c r="W45">
        <v>16.460798913874864</v>
      </c>
      <c r="X45">
        <v>64.787941323206979</v>
      </c>
      <c r="Y45">
        <v>0</v>
      </c>
      <c r="Z45">
        <v>5.7566195999999987</v>
      </c>
      <c r="AA45">
        <v>12.342385319862164</v>
      </c>
      <c r="AB45">
        <v>19.470258505283528</v>
      </c>
      <c r="AC45">
        <v>13.129457201666137</v>
      </c>
      <c r="AD45">
        <v>17.657821040415659</v>
      </c>
      <c r="AE45">
        <v>24.008369573977426</v>
      </c>
      <c r="AF45">
        <v>5.9271258247520437</v>
      </c>
      <c r="AG45">
        <v>28.756290642561531</v>
      </c>
      <c r="AH45">
        <v>68.823600727200002</v>
      </c>
      <c r="AI45">
        <v>7.4241138371855353</v>
      </c>
      <c r="AJ45">
        <v>0</v>
      </c>
      <c r="AK45">
        <v>27.017564495815755</v>
      </c>
      <c r="AL45">
        <v>60.683</v>
      </c>
      <c r="AM45">
        <v>2.5541054877069378</v>
      </c>
      <c r="AN45">
        <v>3.2179249267878837E-2</v>
      </c>
      <c r="AO45">
        <v>8.3931119999999986</v>
      </c>
      <c r="AP45">
        <v>2.8131701939173115</v>
      </c>
      <c r="AQ45">
        <v>0</v>
      </c>
      <c r="AR45">
        <v>20.850699999999996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1.9660121999999998</v>
      </c>
      <c r="AZ45">
        <v>0.52446959999999998</v>
      </c>
      <c r="BA45">
        <v>1.5791238000000001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1003.5191492455317</v>
      </c>
      <c r="DN45">
        <v>33.54066372630065</v>
      </c>
    </row>
    <row r="46" spans="1:118">
      <c r="A46" t="s">
        <v>88</v>
      </c>
      <c r="B46">
        <v>0</v>
      </c>
      <c r="C46">
        <v>0</v>
      </c>
      <c r="D46">
        <v>1.8986788994942726E-2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281.47183982199613</v>
      </c>
      <c r="L46">
        <v>5.0529562746960348</v>
      </c>
      <c r="M46">
        <v>64.963251017061239</v>
      </c>
      <c r="N46">
        <v>53.200523742032281</v>
      </c>
      <c r="O46">
        <v>74.751074286224707</v>
      </c>
      <c r="P46">
        <v>29.949143627109404</v>
      </c>
      <c r="Q46">
        <v>5.3659637192295317</v>
      </c>
      <c r="R46">
        <v>16.67276819401485</v>
      </c>
      <c r="S46">
        <v>6.6374914511098382</v>
      </c>
      <c r="T46">
        <v>0.72899999999999998</v>
      </c>
      <c r="U46">
        <v>62.112069571563381</v>
      </c>
      <c r="V46">
        <v>3.820631978417266</v>
      </c>
      <c r="W46">
        <v>16.460798913874864</v>
      </c>
      <c r="X46">
        <v>64.787941323206979</v>
      </c>
      <c r="Y46">
        <v>0</v>
      </c>
      <c r="Z46">
        <v>5.7566195999999987</v>
      </c>
      <c r="AA46">
        <v>12.342385319862164</v>
      </c>
      <c r="AB46">
        <v>19.470258505283528</v>
      </c>
      <c r="AC46">
        <v>13.129457201666137</v>
      </c>
      <c r="AD46">
        <v>17.657821040415659</v>
      </c>
      <c r="AE46">
        <v>24.008369573977426</v>
      </c>
      <c r="AF46">
        <v>5.9271258247520437</v>
      </c>
      <c r="AG46">
        <v>28.756290642561531</v>
      </c>
      <c r="AH46">
        <v>68.823600727200002</v>
      </c>
      <c r="AI46">
        <v>0</v>
      </c>
      <c r="AJ46">
        <v>0</v>
      </c>
      <c r="AK46">
        <v>27.017564495815755</v>
      </c>
      <c r="AL46">
        <v>60.683</v>
      </c>
      <c r="AM46">
        <v>2.5541054877069378</v>
      </c>
      <c r="AN46">
        <v>3.2179249267878837E-2</v>
      </c>
      <c r="AO46">
        <v>8.3931119999999986</v>
      </c>
      <c r="AP46">
        <v>2.8131701939173115</v>
      </c>
      <c r="AQ46">
        <v>0</v>
      </c>
      <c r="AR46">
        <v>22.790299999999998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1.9660121999999998</v>
      </c>
      <c r="AZ46">
        <v>0.52446959999999998</v>
      </c>
      <c r="BA46">
        <v>1.5791238000000001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993.90620706682193</v>
      </c>
      <c r="DN46">
        <v>33.219801317296799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281.47183982199613</v>
      </c>
      <c r="L47">
        <v>5.0529562746960348</v>
      </c>
      <c r="M47">
        <v>64.963251017061239</v>
      </c>
      <c r="N47">
        <v>53.200523742032281</v>
      </c>
      <c r="O47">
        <v>74.751074286224707</v>
      </c>
      <c r="P47">
        <v>29.949143627109404</v>
      </c>
      <c r="Q47">
        <v>5.3659637192295317</v>
      </c>
      <c r="R47">
        <v>16.67276819401485</v>
      </c>
      <c r="S47">
        <v>6.6374914511098382</v>
      </c>
      <c r="T47">
        <v>0.72899999999999998</v>
      </c>
      <c r="U47">
        <v>62.112069571563381</v>
      </c>
      <c r="V47">
        <v>3.820631978417266</v>
      </c>
      <c r="W47">
        <v>16.460798913874864</v>
      </c>
      <c r="X47">
        <v>64.787941323206979</v>
      </c>
      <c r="Y47">
        <v>0</v>
      </c>
      <c r="Z47">
        <v>5.7566195999999987</v>
      </c>
      <c r="AA47">
        <v>12.342385319862164</v>
      </c>
      <c r="AB47">
        <v>19.470258505283528</v>
      </c>
      <c r="AC47">
        <v>13.129457201666137</v>
      </c>
      <c r="AD47">
        <v>17.657821040415659</v>
      </c>
      <c r="AE47">
        <v>24.008369573977426</v>
      </c>
      <c r="AF47">
        <v>5.9271258247520437</v>
      </c>
      <c r="AG47">
        <v>28.756290642561531</v>
      </c>
      <c r="AH47">
        <v>68.823600727200002</v>
      </c>
      <c r="AI47">
        <v>0</v>
      </c>
      <c r="AJ47">
        <v>0</v>
      </c>
      <c r="AK47">
        <v>27.017564495815755</v>
      </c>
      <c r="AL47">
        <v>60.683</v>
      </c>
      <c r="AM47">
        <v>2.5541054877069378</v>
      </c>
      <c r="AN47">
        <v>3.2179249267878837E-2</v>
      </c>
      <c r="AO47">
        <v>8.3931119999999986</v>
      </c>
      <c r="AP47">
        <v>2.8131701939173115</v>
      </c>
      <c r="AQ47">
        <v>0</v>
      </c>
      <c r="AR47">
        <v>22.790299999999998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1.9660121999999998</v>
      </c>
      <c r="AZ47">
        <v>0</v>
      </c>
      <c r="BA47">
        <v>1.5791238000000001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993.3803045322602</v>
      </c>
      <c r="DN47">
        <v>33.202247462863433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281.47183982199613</v>
      </c>
      <c r="L48">
        <v>5.0529562746960348</v>
      </c>
      <c r="M48">
        <v>64.940696266386638</v>
      </c>
      <c r="N48">
        <v>53.200523742032281</v>
      </c>
      <c r="O48">
        <v>74.751074286224707</v>
      </c>
      <c r="P48">
        <v>29.949143627109404</v>
      </c>
      <c r="Q48">
        <v>5.3659637192295317</v>
      </c>
      <c r="R48">
        <v>16.67276819401485</v>
      </c>
      <c r="S48">
        <v>6.6374914511098382</v>
      </c>
      <c r="T48">
        <v>0.72899999999999998</v>
      </c>
      <c r="U48">
        <v>62.112069571563381</v>
      </c>
      <c r="V48">
        <v>3.820631978417266</v>
      </c>
      <c r="W48">
        <v>16.460798913874864</v>
      </c>
      <c r="X48">
        <v>64.787941323206979</v>
      </c>
      <c r="Y48">
        <v>0</v>
      </c>
      <c r="Z48">
        <v>5.7566195999999987</v>
      </c>
      <c r="AA48">
        <v>12.342385319862164</v>
      </c>
      <c r="AB48">
        <v>19.470258505283528</v>
      </c>
      <c r="AC48">
        <v>13.129457201666137</v>
      </c>
      <c r="AD48">
        <v>17.657821040415659</v>
      </c>
      <c r="AE48">
        <v>24.008369573977426</v>
      </c>
      <c r="AF48">
        <v>5.9271258247520437</v>
      </c>
      <c r="AG48">
        <v>28.756290642561531</v>
      </c>
      <c r="AH48">
        <v>68.823600727200002</v>
      </c>
      <c r="AI48">
        <v>0</v>
      </c>
      <c r="AJ48">
        <v>0</v>
      </c>
      <c r="AK48">
        <v>27.017564495815755</v>
      </c>
      <c r="AL48">
        <v>60.683</v>
      </c>
      <c r="AM48">
        <v>5.1082109754138747</v>
      </c>
      <c r="AN48">
        <v>3.2179249267878837E-2</v>
      </c>
      <c r="AO48">
        <v>8.3931119999999986</v>
      </c>
      <c r="AP48">
        <v>2.8131701939173115</v>
      </c>
      <c r="AQ48">
        <v>0</v>
      </c>
      <c r="AR48">
        <v>20.850699999999996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1.9660121999999998</v>
      </c>
      <c r="AZ48">
        <v>0</v>
      </c>
      <c r="BA48">
        <v>1.5791238000000001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993.95313493187405</v>
      </c>
      <c r="DN48">
        <v>33.22136780028179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281.46672896298713</v>
      </c>
      <c r="L49">
        <v>5.0737687906296971</v>
      </c>
      <c r="M49">
        <v>64.940696266386638</v>
      </c>
      <c r="N49">
        <v>53.200523742032281</v>
      </c>
      <c r="O49">
        <v>74.751074286224707</v>
      </c>
      <c r="P49">
        <v>29.949143627109404</v>
      </c>
      <c r="Q49">
        <v>5.3659637192295317</v>
      </c>
      <c r="R49">
        <v>16.67276819401485</v>
      </c>
      <c r="S49">
        <v>6.6374914511098382</v>
      </c>
      <c r="T49">
        <v>0.72899999999999998</v>
      </c>
      <c r="U49">
        <v>62.112069571563381</v>
      </c>
      <c r="V49">
        <v>3.820631978417266</v>
      </c>
      <c r="W49">
        <v>16.460798913874864</v>
      </c>
      <c r="X49">
        <v>64.787941323206979</v>
      </c>
      <c r="Y49">
        <v>0</v>
      </c>
      <c r="Z49">
        <v>5.7566195999999987</v>
      </c>
      <c r="AA49">
        <v>12.342385319862164</v>
      </c>
      <c r="AB49">
        <v>19.470258505283528</v>
      </c>
      <c r="AC49">
        <v>9.4162005140635863</v>
      </c>
      <c r="AD49">
        <v>17.657821040415659</v>
      </c>
      <c r="AE49">
        <v>24.008369573977426</v>
      </c>
      <c r="AF49">
        <v>5.9271258247520437</v>
      </c>
      <c r="AG49">
        <v>28.756290642561531</v>
      </c>
      <c r="AH49">
        <v>68.823600727200002</v>
      </c>
      <c r="AI49">
        <v>0</v>
      </c>
      <c r="AJ49">
        <v>0</v>
      </c>
      <c r="AK49">
        <v>27.017564495815755</v>
      </c>
      <c r="AL49">
        <v>60.249549999999985</v>
      </c>
      <c r="AM49">
        <v>5.1082109754138747</v>
      </c>
      <c r="AN49">
        <v>3.2179249267878837E-2</v>
      </c>
      <c r="AO49">
        <v>8.1348623999999976</v>
      </c>
      <c r="AP49">
        <v>2.8131701939173115</v>
      </c>
      <c r="AQ49">
        <v>0</v>
      </c>
      <c r="AR49">
        <v>20.850699999999996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1.9660121999999998</v>
      </c>
      <c r="AZ49">
        <v>0</v>
      </c>
      <c r="BA49">
        <v>1.5791238000000001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989.70565285039663</v>
      </c>
      <c r="DN49">
        <v>33.079595251081393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281.46672896298713</v>
      </c>
      <c r="L50">
        <v>5.0737687906296971</v>
      </c>
      <c r="M50">
        <v>64.940696266386638</v>
      </c>
      <c r="N50">
        <v>53.200523742032281</v>
      </c>
      <c r="O50">
        <v>74.751074286224707</v>
      </c>
      <c r="P50">
        <v>29.949143627109404</v>
      </c>
      <c r="Q50">
        <v>5.3659637192295317</v>
      </c>
      <c r="R50">
        <v>16.67276819401485</v>
      </c>
      <c r="S50">
        <v>6.6374914511098382</v>
      </c>
      <c r="T50">
        <v>0.72899999999999998</v>
      </c>
      <c r="U50">
        <v>62.112069571563381</v>
      </c>
      <c r="V50">
        <v>3.820631978417266</v>
      </c>
      <c r="W50">
        <v>16.460798913874864</v>
      </c>
      <c r="X50">
        <v>64.787941323206979</v>
      </c>
      <c r="Y50">
        <v>0</v>
      </c>
      <c r="Z50">
        <v>5.7566195999999987</v>
      </c>
      <c r="AA50">
        <v>12.342385319862164</v>
      </c>
      <c r="AB50">
        <v>19.470258505283528</v>
      </c>
      <c r="AC50">
        <v>9.4162005140635863</v>
      </c>
      <c r="AD50">
        <v>17.657821040415659</v>
      </c>
      <c r="AE50">
        <v>24.008369573977426</v>
      </c>
      <c r="AF50">
        <v>5.9271258247520437</v>
      </c>
      <c r="AG50">
        <v>28.756290642561531</v>
      </c>
      <c r="AH50">
        <v>68.823600727200002</v>
      </c>
      <c r="AI50">
        <v>0</v>
      </c>
      <c r="AJ50">
        <v>0</v>
      </c>
      <c r="AK50">
        <v>27.017564495815755</v>
      </c>
      <c r="AL50">
        <v>60.249549999999985</v>
      </c>
      <c r="AM50">
        <v>5.1082109754138747</v>
      </c>
      <c r="AN50">
        <v>3.2179249267878837E-2</v>
      </c>
      <c r="AO50">
        <v>8.1348623999999976</v>
      </c>
      <c r="AP50">
        <v>2.8131701939173115</v>
      </c>
      <c r="AQ50">
        <v>0</v>
      </c>
      <c r="AR50">
        <v>20.850699999999996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1.9660121999999998</v>
      </c>
      <c r="AZ50">
        <v>0</v>
      </c>
      <c r="BA50">
        <v>1.5791238000000001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989.70565285039663</v>
      </c>
      <c r="DN50">
        <v>33.079595251081393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281.48300564583315</v>
      </c>
      <c r="L51">
        <v>5.0737687906296971</v>
      </c>
      <c r="M51">
        <v>64.940696266386638</v>
      </c>
      <c r="N51">
        <v>53.200523742032281</v>
      </c>
      <c r="O51">
        <v>74.751074286224707</v>
      </c>
      <c r="P51">
        <v>29.949143627109404</v>
      </c>
      <c r="Q51">
        <v>5.3659637192295317</v>
      </c>
      <c r="R51">
        <v>16.67276819401485</v>
      </c>
      <c r="S51">
        <v>6.6374914511098382</v>
      </c>
      <c r="T51">
        <v>0.72899999999999998</v>
      </c>
      <c r="U51">
        <v>62.112069571563381</v>
      </c>
      <c r="V51">
        <v>3.820631978417266</v>
      </c>
      <c r="W51">
        <v>18.946367383591625</v>
      </c>
      <c r="X51">
        <v>64.787941323206979</v>
      </c>
      <c r="Y51">
        <v>0</v>
      </c>
      <c r="Z51">
        <v>5.7566195999999987</v>
      </c>
      <c r="AA51">
        <v>12.342385319862164</v>
      </c>
      <c r="AB51">
        <v>19.470258505283528</v>
      </c>
      <c r="AC51">
        <v>9.4162005140635863</v>
      </c>
      <c r="AD51">
        <v>17.657821040415659</v>
      </c>
      <c r="AE51">
        <v>24.008369573977426</v>
      </c>
      <c r="AF51">
        <v>5.9271258247520437</v>
      </c>
      <c r="AG51">
        <v>28.756290642561531</v>
      </c>
      <c r="AH51">
        <v>68.823600727200002</v>
      </c>
      <c r="AI51">
        <v>0</v>
      </c>
      <c r="AJ51">
        <v>0</v>
      </c>
      <c r="AK51">
        <v>27.017564495815755</v>
      </c>
      <c r="AL51">
        <v>59.816099999999999</v>
      </c>
      <c r="AM51">
        <v>5.1082109754138747</v>
      </c>
      <c r="AN51">
        <v>3.2179249267878837E-2</v>
      </c>
      <c r="AO51">
        <v>8.3931119999999986</v>
      </c>
      <c r="AP51">
        <v>5.3450233684428916</v>
      </c>
      <c r="AQ51">
        <v>0</v>
      </c>
      <c r="AR51">
        <v>20.850699999999996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1.9660121999999998</v>
      </c>
      <c r="AZ51">
        <v>0</v>
      </c>
      <c r="BA51">
        <v>1.5791238000000001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994.40710222405141</v>
      </c>
      <c r="DN51">
        <v>33.236643804514685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281.48300564583315</v>
      </c>
      <c r="L52">
        <v>5.0737687906296971</v>
      </c>
      <c r="M52">
        <v>64.940696266386638</v>
      </c>
      <c r="N52">
        <v>53.200523742032281</v>
      </c>
      <c r="O52">
        <v>74.751074286224707</v>
      </c>
      <c r="P52">
        <v>29.949143627109404</v>
      </c>
      <c r="Q52">
        <v>5.3659637192295317</v>
      </c>
      <c r="R52">
        <v>16.67276819401485</v>
      </c>
      <c r="S52">
        <v>6.6374914511098382</v>
      </c>
      <c r="T52">
        <v>0.72899999999999998</v>
      </c>
      <c r="U52">
        <v>62.112069571563381</v>
      </c>
      <c r="V52">
        <v>3.820631978417266</v>
      </c>
      <c r="W52">
        <v>19.26624607265153</v>
      </c>
      <c r="X52">
        <v>64.787941323206979</v>
      </c>
      <c r="Y52">
        <v>0</v>
      </c>
      <c r="Z52">
        <v>5.7566195999999987</v>
      </c>
      <c r="AA52">
        <v>12.342385319862164</v>
      </c>
      <c r="AB52">
        <v>19.470258505283528</v>
      </c>
      <c r="AC52">
        <v>9.4162005140635863</v>
      </c>
      <c r="AD52">
        <v>17.657821040415659</v>
      </c>
      <c r="AE52">
        <v>24.008369573977426</v>
      </c>
      <c r="AF52">
        <v>5.9271258247520437</v>
      </c>
      <c r="AG52">
        <v>28.756290642561531</v>
      </c>
      <c r="AH52">
        <v>68.823600727200002</v>
      </c>
      <c r="AI52">
        <v>0</v>
      </c>
      <c r="AJ52">
        <v>0</v>
      </c>
      <c r="AK52">
        <v>27.017564495815755</v>
      </c>
      <c r="AL52">
        <v>59.816099999999999</v>
      </c>
      <c r="AM52">
        <v>5.1082109754138747</v>
      </c>
      <c r="AN52">
        <v>3.2179249267878837E-2</v>
      </c>
      <c r="AO52">
        <v>8.3931119999999986</v>
      </c>
      <c r="AP52">
        <v>5.3450233684428916</v>
      </c>
      <c r="AQ52">
        <v>0</v>
      </c>
      <c r="AR52">
        <v>20.850699999999996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1.9660121999999998</v>
      </c>
      <c r="AZ52">
        <v>0</v>
      </c>
      <c r="BA52">
        <v>1.5791238000000001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994.71665244263215</v>
      </c>
      <c r="DN52">
        <v>33.246972274993752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281.48300564583315</v>
      </c>
      <c r="L53">
        <v>6.985118013734362</v>
      </c>
      <c r="M53">
        <v>64.940696266386638</v>
      </c>
      <c r="N53">
        <v>53.200523742032281</v>
      </c>
      <c r="O53">
        <v>74.751074286224707</v>
      </c>
      <c r="P53">
        <v>29.949143627109404</v>
      </c>
      <c r="Q53">
        <v>5.3282075567303773</v>
      </c>
      <c r="R53">
        <v>10.406074453988467</v>
      </c>
      <c r="S53">
        <v>6.3501335732773132</v>
      </c>
      <c r="T53">
        <v>0.36831600000000003</v>
      </c>
      <c r="U53">
        <v>62.112069571563381</v>
      </c>
      <c r="V53">
        <v>3.7498315467625898</v>
      </c>
      <c r="W53">
        <v>18.827118091102715</v>
      </c>
      <c r="X53">
        <v>64.787941323206979</v>
      </c>
      <c r="Y53">
        <v>0</v>
      </c>
      <c r="Z53">
        <v>5.7566195999999987</v>
      </c>
      <c r="AA53">
        <v>12.342385319862164</v>
      </c>
      <c r="AB53">
        <v>19.470258505283528</v>
      </c>
      <c r="AC53">
        <v>9.4162005140635863</v>
      </c>
      <c r="AD53">
        <v>17.657821040415659</v>
      </c>
      <c r="AE53">
        <v>24.008369573977426</v>
      </c>
      <c r="AF53">
        <v>5.9271258247520437</v>
      </c>
      <c r="AG53">
        <v>28.756290642561531</v>
      </c>
      <c r="AH53">
        <v>68.823600727200002</v>
      </c>
      <c r="AI53">
        <v>0</v>
      </c>
      <c r="AJ53">
        <v>0</v>
      </c>
      <c r="AK53">
        <v>27.017564495815755</v>
      </c>
      <c r="AL53">
        <v>59.816099999999999</v>
      </c>
      <c r="AM53">
        <v>5.1082109754138747</v>
      </c>
      <c r="AN53">
        <v>3.2179249267878837E-2</v>
      </c>
      <c r="AO53">
        <v>8.3931119999999986</v>
      </c>
      <c r="AP53">
        <v>5.3450233684428916</v>
      </c>
      <c r="AQ53">
        <v>0</v>
      </c>
      <c r="AR53">
        <v>20.850699999999996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1.9660121999999998</v>
      </c>
      <c r="AZ53">
        <v>0</v>
      </c>
      <c r="BA53">
        <v>1.5791238000000001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989.34481481766511</v>
      </c>
      <c r="DN53">
        <v>33.067738929504472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281.48300564583315</v>
      </c>
      <c r="L54">
        <v>7.0274729613479927</v>
      </c>
      <c r="M54">
        <v>64.940696266386638</v>
      </c>
      <c r="N54">
        <v>53.200523742032281</v>
      </c>
      <c r="O54">
        <v>74.751074286224707</v>
      </c>
      <c r="P54">
        <v>29.949143627109404</v>
      </c>
      <c r="Q54">
        <v>5.3282075567303773</v>
      </c>
      <c r="R54">
        <v>10.406074453988467</v>
      </c>
      <c r="S54">
        <v>6.3501335732773132</v>
      </c>
      <c r="T54">
        <v>0.36831600000000003</v>
      </c>
      <c r="U54">
        <v>62.112069571563381</v>
      </c>
      <c r="V54">
        <v>3.7498315467625898</v>
      </c>
      <c r="W54">
        <v>18.827118091102715</v>
      </c>
      <c r="X54">
        <v>64.787941323206979</v>
      </c>
      <c r="Y54">
        <v>0</v>
      </c>
      <c r="Z54">
        <v>5.7566195999999987</v>
      </c>
      <c r="AA54">
        <v>12.342385319862164</v>
      </c>
      <c r="AB54">
        <v>19.470258505283528</v>
      </c>
      <c r="AC54">
        <v>9.4162005140635863</v>
      </c>
      <c r="AD54">
        <v>17.657821040415659</v>
      </c>
      <c r="AE54">
        <v>24.008369573977426</v>
      </c>
      <c r="AF54">
        <v>5.9271258247520437</v>
      </c>
      <c r="AG54">
        <v>28.756290642561531</v>
      </c>
      <c r="AH54">
        <v>68.823600727200002</v>
      </c>
      <c r="AI54">
        <v>0</v>
      </c>
      <c r="AJ54">
        <v>0</v>
      </c>
      <c r="AK54">
        <v>27.017564495815755</v>
      </c>
      <c r="AL54">
        <v>59.816099999999999</v>
      </c>
      <c r="AM54">
        <v>5.1082109754138747</v>
      </c>
      <c r="AN54">
        <v>3.2179249267878837E-2</v>
      </c>
      <c r="AO54">
        <v>8.3931119999999986</v>
      </c>
      <c r="AP54">
        <v>5.3450233684428916</v>
      </c>
      <c r="AQ54">
        <v>0</v>
      </c>
      <c r="AR54">
        <v>20.850699999999996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1.9660121999999998</v>
      </c>
      <c r="AZ54">
        <v>0</v>
      </c>
      <c r="BA54">
        <v>1.5791238000000001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989.38580169616887</v>
      </c>
      <c r="DN54">
        <v>33.06910699861433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281.48300564583315</v>
      </c>
      <c r="L55">
        <v>7.0274729613479927</v>
      </c>
      <c r="M55">
        <v>64.940696266386638</v>
      </c>
      <c r="N55">
        <v>53.200523742032281</v>
      </c>
      <c r="O55">
        <v>74.751074286224707</v>
      </c>
      <c r="P55">
        <v>29.949143627109404</v>
      </c>
      <c r="Q55">
        <v>5.3282075567303773</v>
      </c>
      <c r="R55">
        <v>10.406074453988467</v>
      </c>
      <c r="S55">
        <v>6.3501335732773132</v>
      </c>
      <c r="T55">
        <v>0.36831600000000003</v>
      </c>
      <c r="U55">
        <v>62.112069571563381</v>
      </c>
      <c r="V55">
        <v>2.4497739928057554</v>
      </c>
      <c r="W55">
        <v>12.796684817782801</v>
      </c>
      <c r="X55">
        <v>64.787941323206979</v>
      </c>
      <c r="Y55">
        <v>0</v>
      </c>
      <c r="Z55">
        <v>5.7566195999999987</v>
      </c>
      <c r="AA55">
        <v>12.342385319862164</v>
      </c>
      <c r="AB55">
        <v>19.470258505283528</v>
      </c>
      <c r="AC55">
        <v>9.4162005140635863</v>
      </c>
      <c r="AD55">
        <v>17.657821040415659</v>
      </c>
      <c r="AE55">
        <v>24.008369573977426</v>
      </c>
      <c r="AF55">
        <v>5.9271258247520437</v>
      </c>
      <c r="AG55">
        <v>28.756290642561531</v>
      </c>
      <c r="AH55">
        <v>68.823600727200002</v>
      </c>
      <c r="AI55">
        <v>0</v>
      </c>
      <c r="AJ55">
        <v>0</v>
      </c>
      <c r="AK55">
        <v>27.017564495815755</v>
      </c>
      <c r="AL55">
        <v>59.816099999999999</v>
      </c>
      <c r="AM55">
        <v>5.1082109754138747</v>
      </c>
      <c r="AN55">
        <v>3.2179249267878837E-2</v>
      </c>
      <c r="AO55">
        <v>8.3931119999999986</v>
      </c>
      <c r="AP55">
        <v>3.9384382714842352</v>
      </c>
      <c r="AQ55">
        <v>0</v>
      </c>
      <c r="AR55">
        <v>22.790299999999998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1.9660121999999998</v>
      </c>
      <c r="AZ55">
        <v>0</v>
      </c>
      <c r="BA55">
        <v>1.5791238000000001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982.80789858335481</v>
      </c>
      <c r="DN55">
        <v>32.849534187192859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281.48300564583315</v>
      </c>
      <c r="L56">
        <v>7.0274729613479927</v>
      </c>
      <c r="M56">
        <v>64.940696266386638</v>
      </c>
      <c r="N56">
        <v>53.200523742032281</v>
      </c>
      <c r="O56">
        <v>74.751074286224707</v>
      </c>
      <c r="P56">
        <v>29.949143627109404</v>
      </c>
      <c r="Q56">
        <v>5.3282075567303773</v>
      </c>
      <c r="R56">
        <v>12.749921411154389</v>
      </c>
      <c r="S56">
        <v>6.3501335732773132</v>
      </c>
      <c r="T56">
        <v>0.36831600000000003</v>
      </c>
      <c r="U56">
        <v>62.112069571563381</v>
      </c>
      <c r="V56">
        <v>3.7503146762589932</v>
      </c>
      <c r="W56">
        <v>12.796684817782801</v>
      </c>
      <c r="X56">
        <v>64.787941323206979</v>
      </c>
      <c r="Y56">
        <v>0</v>
      </c>
      <c r="Z56">
        <v>5.7566195999999987</v>
      </c>
      <c r="AA56">
        <v>12.342385319862164</v>
      </c>
      <c r="AB56">
        <v>19.470258505283528</v>
      </c>
      <c r="AC56">
        <v>9.4162005140635863</v>
      </c>
      <c r="AD56">
        <v>17.657821040415659</v>
      </c>
      <c r="AE56">
        <v>24.008369573977426</v>
      </c>
      <c r="AF56">
        <v>5.9271258247520437</v>
      </c>
      <c r="AG56">
        <v>28.756290642561531</v>
      </c>
      <c r="AH56">
        <v>68.823600727200002</v>
      </c>
      <c r="AI56">
        <v>0</v>
      </c>
      <c r="AJ56">
        <v>0</v>
      </c>
      <c r="AK56">
        <v>27.017564495815755</v>
      </c>
      <c r="AL56">
        <v>59.816099999999999</v>
      </c>
      <c r="AM56">
        <v>5.1082109754138747</v>
      </c>
      <c r="AN56">
        <v>3.2179249267878837E-2</v>
      </c>
      <c r="AO56">
        <v>8.3931119999999986</v>
      </c>
      <c r="AP56">
        <v>3.9384382714842352</v>
      </c>
      <c r="AQ56">
        <v>0</v>
      </c>
      <c r="AR56">
        <v>22.790299999999998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1.9660121999999998</v>
      </c>
      <c r="AZ56">
        <v>0</v>
      </c>
      <c r="BA56">
        <v>1.5791238000000001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986.33457270856309</v>
      </c>
      <c r="DN56">
        <v>32.9672477026037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281.48300564583315</v>
      </c>
      <c r="L57">
        <v>5.8358787934614407</v>
      </c>
      <c r="M57">
        <v>64.940696266386638</v>
      </c>
      <c r="N57">
        <v>53.200523742032281</v>
      </c>
      <c r="O57">
        <v>74.751074286224707</v>
      </c>
      <c r="P57">
        <v>29.949143627109404</v>
      </c>
      <c r="Q57">
        <v>5.3282075567303773</v>
      </c>
      <c r="R57">
        <v>12.749921411154389</v>
      </c>
      <c r="S57">
        <v>6.3501335732773132</v>
      </c>
      <c r="T57">
        <v>0.36831600000000003</v>
      </c>
      <c r="U57">
        <v>62.112069571563381</v>
      </c>
      <c r="V57">
        <v>3.7503146762589932</v>
      </c>
      <c r="W57">
        <v>12.796684817782801</v>
      </c>
      <c r="X57">
        <v>64.787941323206979</v>
      </c>
      <c r="Y57">
        <v>0</v>
      </c>
      <c r="Z57">
        <v>5.7566195999999987</v>
      </c>
      <c r="AA57">
        <v>12.342385319862164</v>
      </c>
      <c r="AB57">
        <v>19.470258505283528</v>
      </c>
      <c r="AC57">
        <v>9.4162005140635863</v>
      </c>
      <c r="AD57">
        <v>17.657821040415659</v>
      </c>
      <c r="AE57">
        <v>24.008369573977426</v>
      </c>
      <c r="AF57">
        <v>5.9271258247520437</v>
      </c>
      <c r="AG57">
        <v>28.756290642561531</v>
      </c>
      <c r="AH57">
        <v>68.823600727200002</v>
      </c>
      <c r="AI57">
        <v>0</v>
      </c>
      <c r="AJ57">
        <v>0</v>
      </c>
      <c r="AK57">
        <v>27.017564495815755</v>
      </c>
      <c r="AL57">
        <v>60.249549999999985</v>
      </c>
      <c r="AM57">
        <v>5.1082109754138747</v>
      </c>
      <c r="AN57">
        <v>3.2179249267878837E-2</v>
      </c>
      <c r="AO57">
        <v>8.3931119999999986</v>
      </c>
      <c r="AP57">
        <v>3.9384382714842352</v>
      </c>
      <c r="AQ57">
        <v>0</v>
      </c>
      <c r="AR57">
        <v>20.850699999999996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1.9660121999999998</v>
      </c>
      <c r="AZ57">
        <v>0</v>
      </c>
      <c r="BA57">
        <v>1.5791238000000001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983.72396479372435</v>
      </c>
      <c r="DN57">
        <v>32.880111449555862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281.48300564583315</v>
      </c>
      <c r="L58">
        <v>5.1680827878346776</v>
      </c>
      <c r="M58">
        <v>64.940696266386638</v>
      </c>
      <c r="N58">
        <v>53.200523742032281</v>
      </c>
      <c r="O58">
        <v>74.751074286224707</v>
      </c>
      <c r="P58">
        <v>29.949143627109404</v>
      </c>
      <c r="Q58">
        <v>5.3282075567303773</v>
      </c>
      <c r="R58">
        <v>12.749921411154389</v>
      </c>
      <c r="S58">
        <v>6.3501335732773132</v>
      </c>
      <c r="T58">
        <v>0.36831600000000003</v>
      </c>
      <c r="U58">
        <v>62.112069571563381</v>
      </c>
      <c r="V58">
        <v>3.7503146762589932</v>
      </c>
      <c r="W58">
        <v>12.796684817782801</v>
      </c>
      <c r="X58">
        <v>64.787941323206979</v>
      </c>
      <c r="Y58">
        <v>0</v>
      </c>
      <c r="Z58">
        <v>5.7566195999999987</v>
      </c>
      <c r="AA58">
        <v>12.342385319862164</v>
      </c>
      <c r="AB58">
        <v>19.470258505283528</v>
      </c>
      <c r="AC58">
        <v>9.4162005140635863</v>
      </c>
      <c r="AD58">
        <v>17.657821040415659</v>
      </c>
      <c r="AE58">
        <v>24.008369573977426</v>
      </c>
      <c r="AF58">
        <v>5.9271258247520437</v>
      </c>
      <c r="AG58">
        <v>28.756290642561531</v>
      </c>
      <c r="AH58">
        <v>68.823600727200002</v>
      </c>
      <c r="AI58">
        <v>0</v>
      </c>
      <c r="AJ58">
        <v>0</v>
      </c>
      <c r="AK58">
        <v>27.017564495815755</v>
      </c>
      <c r="AL58">
        <v>60.249549999999985</v>
      </c>
      <c r="AM58">
        <v>5.1082109754138747</v>
      </c>
      <c r="AN58">
        <v>3.2179249267878837E-2</v>
      </c>
      <c r="AO58">
        <v>8.3931119999999986</v>
      </c>
      <c r="AP58">
        <v>3.9384382714842352</v>
      </c>
      <c r="AQ58">
        <v>0</v>
      </c>
      <c r="AR58">
        <v>20.850699999999996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1.9660121999999998</v>
      </c>
      <c r="AZ58">
        <v>0</v>
      </c>
      <c r="BA58">
        <v>1.5791238000000001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983.07773860904854</v>
      </c>
      <c r="DN58">
        <v>32.858541628604918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281.48300564583315</v>
      </c>
      <c r="L59">
        <v>5.0017698065086611</v>
      </c>
      <c r="M59">
        <v>64.940696266386638</v>
      </c>
      <c r="N59">
        <v>53.200523742032281</v>
      </c>
      <c r="O59">
        <v>74.751074286224707</v>
      </c>
      <c r="P59">
        <v>29.949143627109404</v>
      </c>
      <c r="Q59">
        <v>5.3282075567303773</v>
      </c>
      <c r="R59">
        <v>12.749921411154389</v>
      </c>
      <c r="S59">
        <v>6.3501335732773132</v>
      </c>
      <c r="T59">
        <v>0.36831600000000003</v>
      </c>
      <c r="U59">
        <v>62.112069571563381</v>
      </c>
      <c r="V59">
        <v>3.7503146762589932</v>
      </c>
      <c r="W59">
        <v>12.796684817782801</v>
      </c>
      <c r="X59">
        <v>64.787941323206979</v>
      </c>
      <c r="Y59">
        <v>0</v>
      </c>
      <c r="Z59">
        <v>2.8783097999999994</v>
      </c>
      <c r="AA59">
        <v>12.342385319862164</v>
      </c>
      <c r="AB59">
        <v>19.470258505283528</v>
      </c>
      <c r="AC59">
        <v>9.4162005140635863</v>
      </c>
      <c r="AD59">
        <v>17.657821040415659</v>
      </c>
      <c r="AE59">
        <v>24.008369573977426</v>
      </c>
      <c r="AF59">
        <v>5.9271258247520437</v>
      </c>
      <c r="AG59">
        <v>28.756290642561531</v>
      </c>
      <c r="AH59">
        <v>68.823600727200002</v>
      </c>
      <c r="AI59">
        <v>0</v>
      </c>
      <c r="AJ59">
        <v>0</v>
      </c>
      <c r="AK59">
        <v>27.017564495815755</v>
      </c>
      <c r="AL59">
        <v>60.249549999999985</v>
      </c>
      <c r="AM59">
        <v>5.1082109754138747</v>
      </c>
      <c r="AN59">
        <v>3.2179249267878837E-2</v>
      </c>
      <c r="AO59">
        <v>8.3931119999999986</v>
      </c>
      <c r="AP59">
        <v>5.3450233684428916</v>
      </c>
      <c r="AQ59">
        <v>12.186116892263495</v>
      </c>
      <c r="AR59">
        <v>20.850699999999996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1.9660121999999998</v>
      </c>
      <c r="AZ59">
        <v>0</v>
      </c>
      <c r="BA59">
        <v>1.5791238000000001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993.28503191546895</v>
      </c>
      <c r="DN59">
        <v>33.199327530080758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281.48300564583315</v>
      </c>
      <c r="L60">
        <v>5.1680827878346776</v>
      </c>
      <c r="M60">
        <v>64.940696266386638</v>
      </c>
      <c r="N60">
        <v>53.200523742032281</v>
      </c>
      <c r="O60">
        <v>74.751074286224707</v>
      </c>
      <c r="P60">
        <v>29.949143627109404</v>
      </c>
      <c r="Q60">
        <v>5.3282075567303773</v>
      </c>
      <c r="R60">
        <v>12.869336458600978</v>
      </c>
      <c r="S60">
        <v>6.3501335732773132</v>
      </c>
      <c r="T60">
        <v>0.36831600000000003</v>
      </c>
      <c r="U60">
        <v>62.112069571563381</v>
      </c>
      <c r="V60">
        <v>3.7503146762589932</v>
      </c>
      <c r="W60">
        <v>12.796684817782801</v>
      </c>
      <c r="X60">
        <v>64.787941323206979</v>
      </c>
      <c r="Y60">
        <v>0</v>
      </c>
      <c r="Z60">
        <v>2.8783097999999994</v>
      </c>
      <c r="AA60">
        <v>12.342385319862164</v>
      </c>
      <c r="AB60">
        <v>19.470258505283528</v>
      </c>
      <c r="AC60">
        <v>9.4162005140635863</v>
      </c>
      <c r="AD60">
        <v>17.657821040415659</v>
      </c>
      <c r="AE60">
        <v>24.008369573977426</v>
      </c>
      <c r="AF60">
        <v>5.9271258247520437</v>
      </c>
      <c r="AG60">
        <v>28.756290642561531</v>
      </c>
      <c r="AH60">
        <v>68.823600727200002</v>
      </c>
      <c r="AI60">
        <v>0</v>
      </c>
      <c r="AJ60">
        <v>0</v>
      </c>
      <c r="AK60">
        <v>27.017564495815755</v>
      </c>
      <c r="AL60">
        <v>60.249549999999985</v>
      </c>
      <c r="AM60">
        <v>5.1082109754138747</v>
      </c>
      <c r="AN60">
        <v>3.2179249267878837E-2</v>
      </c>
      <c r="AO60">
        <v>8.3931119999999986</v>
      </c>
      <c r="AP60">
        <v>5.3450233684428916</v>
      </c>
      <c r="AQ60">
        <v>18.279174985101573</v>
      </c>
      <c r="AR60">
        <v>20.850699999999996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1.9660121999999998</v>
      </c>
      <c r="AZ60">
        <v>0</v>
      </c>
      <c r="BA60">
        <v>1.5791238000000001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999.45778345459757</v>
      </c>
      <c r="DN60">
        <v>33.405362112562678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281.48300564583315</v>
      </c>
      <c r="L61">
        <v>6.5833338713236573</v>
      </c>
      <c r="M61">
        <v>64.940696266386638</v>
      </c>
      <c r="N61">
        <v>53.200523742032281</v>
      </c>
      <c r="O61">
        <v>74.751074286224707</v>
      </c>
      <c r="P61">
        <v>29.949143627109404</v>
      </c>
      <c r="Q61">
        <v>5.3282075567303773</v>
      </c>
      <c r="R61">
        <v>12.869336458600978</v>
      </c>
      <c r="S61">
        <v>6.3501335732773132</v>
      </c>
      <c r="T61">
        <v>0.36831600000000003</v>
      </c>
      <c r="U61">
        <v>62.112069571563381</v>
      </c>
      <c r="V61">
        <v>3.7503146762589932</v>
      </c>
      <c r="W61">
        <v>12.796684817782801</v>
      </c>
      <c r="X61">
        <v>64.787941323206979</v>
      </c>
      <c r="Y61">
        <v>0</v>
      </c>
      <c r="Z61">
        <v>2.8783097999999994</v>
      </c>
      <c r="AA61">
        <v>12.342385319862164</v>
      </c>
      <c r="AB61">
        <v>19.470258505283528</v>
      </c>
      <c r="AC61">
        <v>9.4162005140635863</v>
      </c>
      <c r="AD61">
        <v>17.657821040415659</v>
      </c>
      <c r="AE61">
        <v>24.008369573977426</v>
      </c>
      <c r="AF61">
        <v>5.9271258247520437</v>
      </c>
      <c r="AG61">
        <v>28.756290642561531</v>
      </c>
      <c r="AH61">
        <v>68.823600727200002</v>
      </c>
      <c r="AI61">
        <v>0</v>
      </c>
      <c r="AJ61">
        <v>0</v>
      </c>
      <c r="AK61">
        <v>27.017564495815755</v>
      </c>
      <c r="AL61">
        <v>60.249549999999985</v>
      </c>
      <c r="AM61">
        <v>7.6468373571991748</v>
      </c>
      <c r="AN61">
        <v>3.2179249267878837E-2</v>
      </c>
      <c r="AO61">
        <v>8.3931119999999986</v>
      </c>
      <c r="AP61">
        <v>3.9384382714842352</v>
      </c>
      <c r="AQ61">
        <v>18.279174985101573</v>
      </c>
      <c r="AR61">
        <v>20.850699999999996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1.9660121999999998</v>
      </c>
      <c r="AZ61">
        <v>0</v>
      </c>
      <c r="BA61">
        <v>1.5791238000000001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1001.9228812562694</v>
      </c>
      <c r="DN61">
        <v>33.487556679206101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281.48300564583315</v>
      </c>
      <c r="L62">
        <v>6.3960212279207047</v>
      </c>
      <c r="M62">
        <v>64.940696266386638</v>
      </c>
      <c r="N62">
        <v>53.200523742032281</v>
      </c>
      <c r="O62">
        <v>74.751074286224707</v>
      </c>
      <c r="P62">
        <v>29.949143627109404</v>
      </c>
      <c r="Q62">
        <v>5.3282075567303773</v>
      </c>
      <c r="R62">
        <v>12.869336458600978</v>
      </c>
      <c r="S62">
        <v>6.3501335732773132</v>
      </c>
      <c r="T62">
        <v>0.36831600000000003</v>
      </c>
      <c r="U62">
        <v>62.112069571563381</v>
      </c>
      <c r="V62">
        <v>3.7503146762589932</v>
      </c>
      <c r="W62">
        <v>12.796684817782801</v>
      </c>
      <c r="X62">
        <v>64.787941323206979</v>
      </c>
      <c r="Y62">
        <v>0</v>
      </c>
      <c r="Z62">
        <v>2.8783097999999994</v>
      </c>
      <c r="AA62">
        <v>12.342385319862164</v>
      </c>
      <c r="AB62">
        <v>19.470258505283528</v>
      </c>
      <c r="AC62">
        <v>9.4162005140635863</v>
      </c>
      <c r="AD62">
        <v>17.657821040415659</v>
      </c>
      <c r="AE62">
        <v>24.008369573977426</v>
      </c>
      <c r="AF62">
        <v>5.9271258247520437</v>
      </c>
      <c r="AG62">
        <v>28.756290642561531</v>
      </c>
      <c r="AH62">
        <v>68.823600727200002</v>
      </c>
      <c r="AI62">
        <v>0</v>
      </c>
      <c r="AJ62">
        <v>0</v>
      </c>
      <c r="AK62">
        <v>27.017564495815755</v>
      </c>
      <c r="AL62">
        <v>60.249549999999985</v>
      </c>
      <c r="AM62">
        <v>7.6468373571991748</v>
      </c>
      <c r="AN62">
        <v>3.2179249267878837E-2</v>
      </c>
      <c r="AO62">
        <v>8.3931119999999986</v>
      </c>
      <c r="AP62">
        <v>3.9384382714842352</v>
      </c>
      <c r="AQ62">
        <v>18.279174985101573</v>
      </c>
      <c r="AR62">
        <v>20.850699999999996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1.9660121999999998</v>
      </c>
      <c r="AZ62">
        <v>0</v>
      </c>
      <c r="BA62">
        <v>1.5791238000000001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1001.7416188112484</v>
      </c>
      <c r="DN62">
        <v>33.481506480824187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281.4932273638513</v>
      </c>
      <c r="L63">
        <v>7.2285218652671626</v>
      </c>
      <c r="M63">
        <v>64.940696266386638</v>
      </c>
      <c r="N63">
        <v>53.200523742032281</v>
      </c>
      <c r="O63">
        <v>74.751074286224707</v>
      </c>
      <c r="P63">
        <v>29.949143627109404</v>
      </c>
      <c r="Q63">
        <v>5.3282075567303773</v>
      </c>
      <c r="R63">
        <v>12.869336458600978</v>
      </c>
      <c r="S63">
        <v>6.3501335732773132</v>
      </c>
      <c r="T63">
        <v>0.36831600000000003</v>
      </c>
      <c r="U63">
        <v>62.112069571563381</v>
      </c>
      <c r="V63">
        <v>3.7503146762589932</v>
      </c>
      <c r="W63">
        <v>12.796684817782801</v>
      </c>
      <c r="X63">
        <v>64.787941323206979</v>
      </c>
      <c r="Y63">
        <v>0</v>
      </c>
      <c r="Z63">
        <v>2.8783097999999994</v>
      </c>
      <c r="AA63">
        <v>12.342385319862164</v>
      </c>
      <c r="AB63">
        <v>19.470258505283528</v>
      </c>
      <c r="AC63">
        <v>9.4162005140635863</v>
      </c>
      <c r="AD63">
        <v>17.657821040415659</v>
      </c>
      <c r="AE63">
        <v>24.008369573977426</v>
      </c>
      <c r="AF63">
        <v>5.9271258247520437</v>
      </c>
      <c r="AG63">
        <v>28.756290642561531</v>
      </c>
      <c r="AH63">
        <v>68.823600727200002</v>
      </c>
      <c r="AI63">
        <v>0</v>
      </c>
      <c r="AJ63">
        <v>0</v>
      </c>
      <c r="AK63">
        <v>27.017564495815755</v>
      </c>
      <c r="AL63">
        <v>60.249549999999985</v>
      </c>
      <c r="AM63">
        <v>7.6468373571991748</v>
      </c>
      <c r="AN63">
        <v>3.2179249267878837E-2</v>
      </c>
      <c r="AO63">
        <v>8.3931119999999986</v>
      </c>
      <c r="AP63">
        <v>3.9384382714842352</v>
      </c>
      <c r="AQ63">
        <v>18.279174985101573</v>
      </c>
      <c r="AR63">
        <v>20.850699999999996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1.9660121999999998</v>
      </c>
      <c r="AZ63">
        <v>0</v>
      </c>
      <c r="BA63">
        <v>1.5791238000000001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1002.5571207724082</v>
      </c>
      <c r="DN63">
        <v>33.508726875029119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281.4932273638513</v>
      </c>
      <c r="L64">
        <v>6.7914590306602731</v>
      </c>
      <c r="M64">
        <v>64.940696266386638</v>
      </c>
      <c r="N64">
        <v>53.200523742032281</v>
      </c>
      <c r="O64">
        <v>74.751074286224707</v>
      </c>
      <c r="P64">
        <v>29.949143627109404</v>
      </c>
      <c r="Q64">
        <v>5.3282075567303773</v>
      </c>
      <c r="R64">
        <v>12.869336458600978</v>
      </c>
      <c r="S64">
        <v>6.3501335732773132</v>
      </c>
      <c r="T64">
        <v>0.36831600000000003</v>
      </c>
      <c r="U64">
        <v>62.112069571563381</v>
      </c>
      <c r="V64">
        <v>3.7503146762589932</v>
      </c>
      <c r="W64">
        <v>12.796684817782801</v>
      </c>
      <c r="X64">
        <v>64.787941323206979</v>
      </c>
      <c r="Y64">
        <v>0</v>
      </c>
      <c r="Z64">
        <v>2.8783097999999994</v>
      </c>
      <c r="AA64">
        <v>12.342385319862164</v>
      </c>
      <c r="AB64">
        <v>19.470258505283528</v>
      </c>
      <c r="AC64">
        <v>9.4162005140635863</v>
      </c>
      <c r="AD64">
        <v>17.657821040415659</v>
      </c>
      <c r="AE64">
        <v>24.008369573977426</v>
      </c>
      <c r="AF64">
        <v>5.9271258247520437</v>
      </c>
      <c r="AG64">
        <v>28.756290642561531</v>
      </c>
      <c r="AH64">
        <v>68.823600727200002</v>
      </c>
      <c r="AI64">
        <v>0</v>
      </c>
      <c r="AJ64">
        <v>0</v>
      </c>
      <c r="AK64">
        <v>27.017564495815755</v>
      </c>
      <c r="AL64">
        <v>60.249549999999985</v>
      </c>
      <c r="AM64">
        <v>7.6468373571991748</v>
      </c>
      <c r="AN64">
        <v>3.2179249267878837E-2</v>
      </c>
      <c r="AO64">
        <v>8.3931119999999986</v>
      </c>
      <c r="AP64">
        <v>3.9384382714842352</v>
      </c>
      <c r="AQ64">
        <v>18.279174985101573</v>
      </c>
      <c r="AR64">
        <v>20.850699999999996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1.9660121999999998</v>
      </c>
      <c r="AZ64">
        <v>0</v>
      </c>
      <c r="BA64">
        <v>1.5791238000000001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1002.1341750673591</v>
      </c>
      <c r="DN64">
        <v>33.494609745471315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281.46066728120087</v>
      </c>
      <c r="L65">
        <v>6.7914590306602731</v>
      </c>
      <c r="M65">
        <v>64.940696266386638</v>
      </c>
      <c r="N65">
        <v>53.200523742032281</v>
      </c>
      <c r="O65">
        <v>74.751074286224707</v>
      </c>
      <c r="P65">
        <v>29.949143627109404</v>
      </c>
      <c r="Q65">
        <v>5.3282075567303773</v>
      </c>
      <c r="R65">
        <v>12.869336458600978</v>
      </c>
      <c r="S65">
        <v>6.3501335732773132</v>
      </c>
      <c r="T65">
        <v>0.36831600000000003</v>
      </c>
      <c r="U65">
        <v>62.112069571563381</v>
      </c>
      <c r="V65">
        <v>3.7503146762589932</v>
      </c>
      <c r="W65">
        <v>12.796684817782801</v>
      </c>
      <c r="X65">
        <v>64.787941323206979</v>
      </c>
      <c r="Y65">
        <v>0</v>
      </c>
      <c r="Z65">
        <v>2.8783097999999994</v>
      </c>
      <c r="AA65">
        <v>12.342385319862164</v>
      </c>
      <c r="AB65">
        <v>19.470258505283528</v>
      </c>
      <c r="AC65">
        <v>9.4162005140635863</v>
      </c>
      <c r="AD65">
        <v>17.657821040415659</v>
      </c>
      <c r="AE65">
        <v>24.008369573977426</v>
      </c>
      <c r="AF65">
        <v>5.9271258247520437</v>
      </c>
      <c r="AG65">
        <v>28.756290642561531</v>
      </c>
      <c r="AH65">
        <v>68.823600727200002</v>
      </c>
      <c r="AI65">
        <v>1.5466906714819195</v>
      </c>
      <c r="AJ65">
        <v>0</v>
      </c>
      <c r="AK65">
        <v>27.017564495815755</v>
      </c>
      <c r="AL65">
        <v>60.249549999999985</v>
      </c>
      <c r="AM65">
        <v>7.6468373571991748</v>
      </c>
      <c r="AN65">
        <v>3.2179249267878837E-2</v>
      </c>
      <c r="AO65">
        <v>8.3931119999999986</v>
      </c>
      <c r="AP65">
        <v>5.0637063490511602</v>
      </c>
      <c r="AQ65">
        <v>18.279174985101573</v>
      </c>
      <c r="AR65">
        <v>20.850699999999996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1.9660121999999998</v>
      </c>
      <c r="AZ65">
        <v>0</v>
      </c>
      <c r="BA65">
        <v>1.5791238000000001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1004.6882556105323</v>
      </c>
      <c r="DN65">
        <v>33.579927868696466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281.46066728120087</v>
      </c>
      <c r="L66">
        <v>7.8528973432770082</v>
      </c>
      <c r="M66">
        <v>64.940696266386638</v>
      </c>
      <c r="N66">
        <v>53.200523742032281</v>
      </c>
      <c r="O66">
        <v>74.751074286224707</v>
      </c>
      <c r="P66">
        <v>29.949143627109404</v>
      </c>
      <c r="Q66">
        <v>5.3282075567303773</v>
      </c>
      <c r="R66">
        <v>12.869336458600978</v>
      </c>
      <c r="S66">
        <v>6.3501335732773132</v>
      </c>
      <c r="T66">
        <v>0.36831600000000003</v>
      </c>
      <c r="U66">
        <v>62.112069571563381</v>
      </c>
      <c r="V66">
        <v>5.6207724820143881</v>
      </c>
      <c r="W66">
        <v>18.129072380885141</v>
      </c>
      <c r="X66">
        <v>64.787941323206979</v>
      </c>
      <c r="Y66">
        <v>0</v>
      </c>
      <c r="Z66">
        <v>2.8783097999999994</v>
      </c>
      <c r="AA66">
        <v>12.342385319862164</v>
      </c>
      <c r="AB66">
        <v>19.470258505283528</v>
      </c>
      <c r="AC66">
        <v>9.4162005140635863</v>
      </c>
      <c r="AD66">
        <v>17.657821040415659</v>
      </c>
      <c r="AE66">
        <v>24.008369573977426</v>
      </c>
      <c r="AF66">
        <v>5.9271258247520437</v>
      </c>
      <c r="AG66">
        <v>28.756290642561531</v>
      </c>
      <c r="AH66">
        <v>68.823600727200002</v>
      </c>
      <c r="AI66">
        <v>7.4241138371855353</v>
      </c>
      <c r="AJ66">
        <v>0</v>
      </c>
      <c r="AK66">
        <v>27.017564495815755</v>
      </c>
      <c r="AL66">
        <v>60.249549999999985</v>
      </c>
      <c r="AM66">
        <v>7.6468373571991748</v>
      </c>
      <c r="AN66">
        <v>3.2179249267878837E-2</v>
      </c>
      <c r="AO66">
        <v>8.3931119999999986</v>
      </c>
      <c r="AP66">
        <v>5.0637063490511602</v>
      </c>
      <c r="AQ66">
        <v>18.279174985101573</v>
      </c>
      <c r="AR66">
        <v>20.850699999999996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1.9660121999999998</v>
      </c>
      <c r="AZ66">
        <v>0</v>
      </c>
      <c r="BA66">
        <v>1.5791238000000001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1018.3732459720031</v>
      </c>
      <c r="DN66">
        <v>34.036644354404167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281.46066728120087</v>
      </c>
      <c r="L67">
        <v>7.2285218652671626</v>
      </c>
      <c r="M67">
        <v>64.940696266386638</v>
      </c>
      <c r="N67">
        <v>53.200523742032281</v>
      </c>
      <c r="O67">
        <v>74.751074286224707</v>
      </c>
      <c r="P67">
        <v>29.949143627109404</v>
      </c>
      <c r="Q67">
        <v>5.3282075567303773</v>
      </c>
      <c r="R67">
        <v>12.869336458600978</v>
      </c>
      <c r="S67">
        <v>6.3501335732773132</v>
      </c>
      <c r="T67">
        <v>0.36831600000000003</v>
      </c>
      <c r="U67">
        <v>62.112069571563381</v>
      </c>
      <c r="V67">
        <v>5.6207724820143881</v>
      </c>
      <c r="W67">
        <v>18.129072380885141</v>
      </c>
      <c r="X67">
        <v>64.787941323206979</v>
      </c>
      <c r="Y67">
        <v>0</v>
      </c>
      <c r="Z67">
        <v>2.8783097999999994</v>
      </c>
      <c r="AA67">
        <v>12.342385319862164</v>
      </c>
      <c r="AB67">
        <v>19.470258505283528</v>
      </c>
      <c r="AC67">
        <v>9.4162005140635863</v>
      </c>
      <c r="AD67">
        <v>17.657821040415659</v>
      </c>
      <c r="AE67">
        <v>24.008369573977426</v>
      </c>
      <c r="AF67">
        <v>5.9271258247520437</v>
      </c>
      <c r="AG67">
        <v>28.756290642561531</v>
      </c>
      <c r="AH67">
        <v>68.823600727200002</v>
      </c>
      <c r="AI67">
        <v>7.4241138371855353</v>
      </c>
      <c r="AJ67">
        <v>0</v>
      </c>
      <c r="AK67">
        <v>27.017564495815755</v>
      </c>
      <c r="AL67">
        <v>50.280199999999986</v>
      </c>
      <c r="AM67">
        <v>7.6468373571991748</v>
      </c>
      <c r="AN67">
        <v>3.2179249267878837E-2</v>
      </c>
      <c r="AO67">
        <v>8.3931119999999986</v>
      </c>
      <c r="AP67">
        <v>5.0637063490511602</v>
      </c>
      <c r="AQ67">
        <v>18.279174985101573</v>
      </c>
      <c r="AR67">
        <v>20.850699999999996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1.9660121999999998</v>
      </c>
      <c r="AZ67">
        <v>0.54655200000000004</v>
      </c>
      <c r="BA67">
        <v>1.5791238000000001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1008.6505964015371</v>
      </c>
      <c r="DN67">
        <v>33.712120446860311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281.46066728120087</v>
      </c>
      <c r="L68">
        <v>6.7914590306602731</v>
      </c>
      <c r="M68">
        <v>64.940696266386638</v>
      </c>
      <c r="N68">
        <v>53.200523742032281</v>
      </c>
      <c r="O68">
        <v>74.751074286224707</v>
      </c>
      <c r="P68">
        <v>29.949143627109404</v>
      </c>
      <c r="Q68">
        <v>5.3282075567303773</v>
      </c>
      <c r="R68">
        <v>12.869336458600978</v>
      </c>
      <c r="S68">
        <v>6.3501335732773132</v>
      </c>
      <c r="T68">
        <v>0.36831600000000003</v>
      </c>
      <c r="U68">
        <v>62.112069571563381</v>
      </c>
      <c r="V68">
        <v>5.6207724820143881</v>
      </c>
      <c r="W68">
        <v>18.129072380885141</v>
      </c>
      <c r="X68">
        <v>64.787941323206979</v>
      </c>
      <c r="Y68">
        <v>0</v>
      </c>
      <c r="Z68">
        <v>2.8783097999999994</v>
      </c>
      <c r="AA68">
        <v>12.342385319862164</v>
      </c>
      <c r="AB68">
        <v>19.470258505283528</v>
      </c>
      <c r="AC68">
        <v>9.4162005140635863</v>
      </c>
      <c r="AD68">
        <v>17.657821040415659</v>
      </c>
      <c r="AE68">
        <v>24.008369573977426</v>
      </c>
      <c r="AF68">
        <v>5.9271258247520437</v>
      </c>
      <c r="AG68">
        <v>28.756290642561531</v>
      </c>
      <c r="AH68">
        <v>68.823600727200002</v>
      </c>
      <c r="AI68">
        <v>7.4241138371855353</v>
      </c>
      <c r="AJ68">
        <v>0</v>
      </c>
      <c r="AK68">
        <v>27.017564495815755</v>
      </c>
      <c r="AL68">
        <v>60.249549999999985</v>
      </c>
      <c r="AM68">
        <v>7.6468373571991748</v>
      </c>
      <c r="AN68">
        <v>3.2179249267878837E-2</v>
      </c>
      <c r="AO68">
        <v>8.3931119999999986</v>
      </c>
      <c r="AP68">
        <v>5.0637063490511602</v>
      </c>
      <c r="AQ68">
        <v>18.279174985101573</v>
      </c>
      <c r="AR68">
        <v>20.850699999999996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1.9660121999999998</v>
      </c>
      <c r="AZ68">
        <v>1.0931040000000001</v>
      </c>
      <c r="BA68">
        <v>1.5791238000000001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1018.403889116884</v>
      </c>
      <c r="DN68">
        <v>34.037666896906636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281.46066728120087</v>
      </c>
      <c r="L69">
        <v>7.6031471520730696</v>
      </c>
      <c r="M69">
        <v>64.940696266386638</v>
      </c>
      <c r="N69">
        <v>53.200523742032281</v>
      </c>
      <c r="O69">
        <v>74.751074286224707</v>
      </c>
      <c r="P69">
        <v>29.949143627109404</v>
      </c>
      <c r="Q69">
        <v>5.3282075567303773</v>
      </c>
      <c r="R69">
        <v>12.869336458600978</v>
      </c>
      <c r="S69">
        <v>6.3501335732773132</v>
      </c>
      <c r="T69">
        <v>0.36831600000000003</v>
      </c>
      <c r="U69">
        <v>62.112069571563381</v>
      </c>
      <c r="V69">
        <v>5.6207724820143881</v>
      </c>
      <c r="W69">
        <v>18.129072380885141</v>
      </c>
      <c r="X69">
        <v>64.787941323206979</v>
      </c>
      <c r="Y69">
        <v>0</v>
      </c>
      <c r="Z69">
        <v>2.8783097999999994</v>
      </c>
      <c r="AA69">
        <v>18.513577979793244</v>
      </c>
      <c r="AB69">
        <v>19.470258505283528</v>
      </c>
      <c r="AC69">
        <v>9.4162005140635863</v>
      </c>
      <c r="AD69">
        <v>17.657821040415659</v>
      </c>
      <c r="AE69">
        <v>24.008369573977426</v>
      </c>
      <c r="AF69">
        <v>5.9271258247520437</v>
      </c>
      <c r="AG69">
        <v>28.756290642561531</v>
      </c>
      <c r="AH69">
        <v>68.823600727200002</v>
      </c>
      <c r="AI69">
        <v>1.5466906714819195</v>
      </c>
      <c r="AJ69">
        <v>0</v>
      </c>
      <c r="AK69">
        <v>27.017564495815755</v>
      </c>
      <c r="AL69">
        <v>63.370389999999993</v>
      </c>
      <c r="AM69">
        <v>7.6468373571991748</v>
      </c>
      <c r="AN69">
        <v>3.2179249267878837E-2</v>
      </c>
      <c r="AO69">
        <v>8.3931119999999986</v>
      </c>
      <c r="AP69">
        <v>5.0637063490511602</v>
      </c>
      <c r="AQ69">
        <v>18.279174985101573</v>
      </c>
      <c r="AR69">
        <v>20.850699999999996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1.9660121999999998</v>
      </c>
      <c r="AZ69">
        <v>1.6396559999999998</v>
      </c>
      <c r="BA69">
        <v>1.5791238000000001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1023.0224361543607</v>
      </c>
      <c r="DN69">
        <v>34.191969475070074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281.46066728120087</v>
      </c>
      <c r="L70">
        <v>6.4942489771219778</v>
      </c>
      <c r="M70">
        <v>64.940696266386638</v>
      </c>
      <c r="N70">
        <v>53.200523742032281</v>
      </c>
      <c r="O70">
        <v>74.751074286224707</v>
      </c>
      <c r="P70">
        <v>29.949143627109404</v>
      </c>
      <c r="Q70">
        <v>5.3282075567303773</v>
      </c>
      <c r="R70">
        <v>12.869336458600978</v>
      </c>
      <c r="S70">
        <v>6.3501335732773132</v>
      </c>
      <c r="T70">
        <v>0.36831600000000003</v>
      </c>
      <c r="U70">
        <v>62.112069571563381</v>
      </c>
      <c r="V70">
        <v>5.6207724820143881</v>
      </c>
      <c r="W70">
        <v>18.129072380885141</v>
      </c>
      <c r="X70">
        <v>64.787941323206979</v>
      </c>
      <c r="Y70">
        <v>0</v>
      </c>
      <c r="Z70">
        <v>2.8783097999999994</v>
      </c>
      <c r="AA70">
        <v>18.513577979793244</v>
      </c>
      <c r="AB70">
        <v>19.470258505283528</v>
      </c>
      <c r="AC70">
        <v>9.4069168803281631</v>
      </c>
      <c r="AD70">
        <v>17.657821040415659</v>
      </c>
      <c r="AE70">
        <v>24.008369573977426</v>
      </c>
      <c r="AF70">
        <v>6.1439713693073275</v>
      </c>
      <c r="AG70">
        <v>28.756290642561531</v>
      </c>
      <c r="AH70">
        <v>68.823600727200002</v>
      </c>
      <c r="AI70">
        <v>1.5466906714819195</v>
      </c>
      <c r="AJ70">
        <v>0</v>
      </c>
      <c r="AK70">
        <v>27.017564495815755</v>
      </c>
      <c r="AL70">
        <v>63.370389999999993</v>
      </c>
      <c r="AM70">
        <v>7.6468373571991748</v>
      </c>
      <c r="AN70">
        <v>3.2179249267878837E-2</v>
      </c>
      <c r="AO70">
        <v>8.3931119999999986</v>
      </c>
      <c r="AP70">
        <v>5.0637063490511602</v>
      </c>
      <c r="AQ70">
        <v>18.279174985101573</v>
      </c>
      <c r="AR70">
        <v>20.850699999999996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1.9660121999999998</v>
      </c>
      <c r="AZ70">
        <v>1.6396559999999998</v>
      </c>
      <c r="BA70">
        <v>1.5791238000000001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1022.1502127762172</v>
      </c>
      <c r="DN70">
        <v>34.162856589082431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281.46066728120087</v>
      </c>
      <c r="L71">
        <v>5.9589583933138135</v>
      </c>
      <c r="M71">
        <v>64.940696266386638</v>
      </c>
      <c r="N71">
        <v>53.200523742032281</v>
      </c>
      <c r="O71">
        <v>74.751074286224707</v>
      </c>
      <c r="P71">
        <v>29.949143627109404</v>
      </c>
      <c r="Q71">
        <v>5.3282075567303773</v>
      </c>
      <c r="R71">
        <v>19.210828821283947</v>
      </c>
      <c r="S71">
        <v>6.3501335732773132</v>
      </c>
      <c r="T71">
        <v>0.36831600000000003</v>
      </c>
      <c r="U71">
        <v>62.112069571563381</v>
      </c>
      <c r="V71">
        <v>5.6207724820143881</v>
      </c>
      <c r="W71">
        <v>18.129072380885141</v>
      </c>
      <c r="X71">
        <v>64.787941323206979</v>
      </c>
      <c r="Y71">
        <v>0</v>
      </c>
      <c r="Z71">
        <v>5.7566195999999987</v>
      </c>
      <c r="AA71">
        <v>18.513577979793244</v>
      </c>
      <c r="AB71">
        <v>19.470258505283528</v>
      </c>
      <c r="AC71">
        <v>9.4069168803281631</v>
      </c>
      <c r="AD71">
        <v>17.657821040415659</v>
      </c>
      <c r="AE71">
        <v>24.008369573977426</v>
      </c>
      <c r="AF71">
        <v>6.1439713693073275</v>
      </c>
      <c r="AG71">
        <v>28.756290642561531</v>
      </c>
      <c r="AH71">
        <v>68.823600727200002</v>
      </c>
      <c r="AI71">
        <v>7.4241138371855353</v>
      </c>
      <c r="AJ71">
        <v>0</v>
      </c>
      <c r="AK71">
        <v>27.017564495815755</v>
      </c>
      <c r="AL71">
        <v>63.370389999999993</v>
      </c>
      <c r="AM71">
        <v>7.6468373571991748</v>
      </c>
      <c r="AN71">
        <v>3.2179249267878837E-2</v>
      </c>
      <c r="AO71">
        <v>8.3931119999999986</v>
      </c>
      <c r="AP71">
        <v>3.9384382714842352</v>
      </c>
      <c r="AQ71">
        <v>18.279174985101573</v>
      </c>
      <c r="AR71">
        <v>22.790299999999998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1.9660121999999998</v>
      </c>
      <c r="AZ71">
        <v>1.6396559999999998</v>
      </c>
      <c r="BA71">
        <v>1.5791238000000001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1037.0298929476421</v>
      </c>
      <c r="DN71">
        <v>34.659443084668979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281.46066728120087</v>
      </c>
      <c r="L72">
        <v>5.9589583933138135</v>
      </c>
      <c r="M72">
        <v>64.940696266386638</v>
      </c>
      <c r="N72">
        <v>53.200523742032281</v>
      </c>
      <c r="O72">
        <v>74.751074286224707</v>
      </c>
      <c r="P72">
        <v>29.949143627109404</v>
      </c>
      <c r="Q72">
        <v>5.3282075567303773</v>
      </c>
      <c r="R72">
        <v>19.210828821283947</v>
      </c>
      <c r="S72">
        <v>6.3501335732773132</v>
      </c>
      <c r="T72">
        <v>0.36831600000000003</v>
      </c>
      <c r="U72">
        <v>62.112069571563381</v>
      </c>
      <c r="V72">
        <v>5.6207724820143881</v>
      </c>
      <c r="W72">
        <v>18.129072380885141</v>
      </c>
      <c r="X72">
        <v>64.787941323206979</v>
      </c>
      <c r="Y72">
        <v>0</v>
      </c>
      <c r="Z72">
        <v>5.7566195999999987</v>
      </c>
      <c r="AA72">
        <v>18.513577979793244</v>
      </c>
      <c r="AB72">
        <v>19.470258505283528</v>
      </c>
      <c r="AC72">
        <v>9.4069168803281631</v>
      </c>
      <c r="AD72">
        <v>17.657821040415659</v>
      </c>
      <c r="AE72">
        <v>24.008369573977426</v>
      </c>
      <c r="AF72">
        <v>6.1439713693073275</v>
      </c>
      <c r="AG72">
        <v>28.756290642561531</v>
      </c>
      <c r="AH72">
        <v>68.823600727200002</v>
      </c>
      <c r="AI72">
        <v>7.4241138371855353</v>
      </c>
      <c r="AJ72">
        <v>0</v>
      </c>
      <c r="AK72">
        <v>27.017564495815755</v>
      </c>
      <c r="AL72">
        <v>63.370389999999993</v>
      </c>
      <c r="AM72">
        <v>7.6468373571991748</v>
      </c>
      <c r="AN72">
        <v>3.2179249267878837E-2</v>
      </c>
      <c r="AO72">
        <v>8.3931119999999986</v>
      </c>
      <c r="AP72">
        <v>3.9384382714842352</v>
      </c>
      <c r="AQ72">
        <v>18.279174985101573</v>
      </c>
      <c r="AR72">
        <v>22.790299999999998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1.9660121999999998</v>
      </c>
      <c r="AZ72">
        <v>1.6396559999999998</v>
      </c>
      <c r="BA72">
        <v>1.5791238000000001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1037.0298929476421</v>
      </c>
      <c r="DN72">
        <v>34.659443084668979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281.46066728120087</v>
      </c>
      <c r="L73">
        <v>5.1124964913413775</v>
      </c>
      <c r="M73">
        <v>64.940696266386638</v>
      </c>
      <c r="N73">
        <v>53.200523742032281</v>
      </c>
      <c r="O73">
        <v>74.751074286224707</v>
      </c>
      <c r="P73">
        <v>29.949143627109404</v>
      </c>
      <c r="Q73">
        <v>5.3659637192295317</v>
      </c>
      <c r="R73">
        <v>19.210828821283947</v>
      </c>
      <c r="S73">
        <v>6.6374914511098382</v>
      </c>
      <c r="T73">
        <v>0.72899999999999998</v>
      </c>
      <c r="U73">
        <v>62.112069571563381</v>
      </c>
      <c r="V73">
        <v>5.6207724820143881</v>
      </c>
      <c r="W73">
        <v>18.129072380885141</v>
      </c>
      <c r="X73">
        <v>64.787941323206979</v>
      </c>
      <c r="Y73">
        <v>0</v>
      </c>
      <c r="Z73">
        <v>5.7566195999999987</v>
      </c>
      <c r="AA73">
        <v>18.513577979793244</v>
      </c>
      <c r="AB73">
        <v>19.470258505283528</v>
      </c>
      <c r="AC73">
        <v>14.124610071557477</v>
      </c>
      <c r="AD73">
        <v>17.657821040415659</v>
      </c>
      <c r="AE73">
        <v>24.008369573977426</v>
      </c>
      <c r="AF73">
        <v>6.1439713693073275</v>
      </c>
      <c r="AG73">
        <v>28.756290642561531</v>
      </c>
      <c r="AH73">
        <v>68.823600727200002</v>
      </c>
      <c r="AI73">
        <v>7.4241138371855353</v>
      </c>
      <c r="AJ73">
        <v>0</v>
      </c>
      <c r="AK73">
        <v>27.017564495815755</v>
      </c>
      <c r="AL73">
        <v>63.370389999999993</v>
      </c>
      <c r="AM73">
        <v>7.6468373571991748</v>
      </c>
      <c r="AN73">
        <v>3.2179249267878837E-2</v>
      </c>
      <c r="AO73">
        <v>8.3931119999999986</v>
      </c>
      <c r="AP73">
        <v>3.9384382714842352</v>
      </c>
      <c r="AQ73">
        <v>18.279174985101573</v>
      </c>
      <c r="AR73">
        <v>20.850699999999996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1.9660121999999998</v>
      </c>
      <c r="AZ73">
        <v>1.6396559999999998</v>
      </c>
      <c r="BA73">
        <v>1.5791238000000001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1039.5628402438631</v>
      </c>
      <c r="DN73">
        <v>34.743925118036394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281.16149320800429</v>
      </c>
      <c r="L74">
        <v>5.066692535212252</v>
      </c>
      <c r="M74">
        <v>64.940696266386638</v>
      </c>
      <c r="N74">
        <v>53.200523742032281</v>
      </c>
      <c r="O74">
        <v>74.751074286224707</v>
      </c>
      <c r="P74">
        <v>29.949143627109404</v>
      </c>
      <c r="Q74">
        <v>5.307515845189668</v>
      </c>
      <c r="R74">
        <v>19.210828821283947</v>
      </c>
      <c r="S74">
        <v>6.6374914511098382</v>
      </c>
      <c r="T74">
        <v>0.72899999999999998</v>
      </c>
      <c r="U74">
        <v>62.112069571563381</v>
      </c>
      <c r="V74">
        <v>5.6207724820143881</v>
      </c>
      <c r="W74">
        <v>18.129072380885141</v>
      </c>
      <c r="X74">
        <v>64.787941323206979</v>
      </c>
      <c r="Y74">
        <v>0</v>
      </c>
      <c r="Z74">
        <v>5.7566195999999987</v>
      </c>
      <c r="AA74">
        <v>18.513577979793244</v>
      </c>
      <c r="AB74">
        <v>19.470258505283528</v>
      </c>
      <c r="AC74">
        <v>14.124610071557477</v>
      </c>
      <c r="AD74">
        <v>17.657821040415659</v>
      </c>
      <c r="AE74">
        <v>24.008369573977426</v>
      </c>
      <c r="AF74">
        <v>6.1439713693073275</v>
      </c>
      <c r="AG74">
        <v>28.756290642561531</v>
      </c>
      <c r="AH74">
        <v>68.823600727200002</v>
      </c>
      <c r="AI74">
        <v>7.4241138371855353</v>
      </c>
      <c r="AJ74">
        <v>0</v>
      </c>
      <c r="AK74">
        <v>27.017564495815755</v>
      </c>
      <c r="AL74">
        <v>63.370389999999993</v>
      </c>
      <c r="AM74">
        <v>7.6468373571991748</v>
      </c>
      <c r="AN74">
        <v>3.2179249267878837E-2</v>
      </c>
      <c r="AO74">
        <v>8.3931119999999986</v>
      </c>
      <c r="AP74">
        <v>3.9384382714842352</v>
      </c>
      <c r="AQ74">
        <v>18.279174985101573</v>
      </c>
      <c r="AR74">
        <v>20.850699999999996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1.9660121999999998</v>
      </c>
      <c r="AZ74">
        <v>1.6396559999999998</v>
      </c>
      <c r="BA74">
        <v>1.5791238000000001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1039.1724442562149</v>
      </c>
      <c r="DN74">
        <v>34.730895202319168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281.16149320800429</v>
      </c>
      <c r="L75">
        <v>5.066692535212252</v>
      </c>
      <c r="M75">
        <v>64.940696266386638</v>
      </c>
      <c r="N75">
        <v>53.200523742032281</v>
      </c>
      <c r="O75">
        <v>74.751074286224707</v>
      </c>
      <c r="P75">
        <v>29.949143627109404</v>
      </c>
      <c r="Q75">
        <v>5.307515845189668</v>
      </c>
      <c r="R75">
        <v>19.210828821283947</v>
      </c>
      <c r="S75">
        <v>6.6374914511098382</v>
      </c>
      <c r="T75">
        <v>0.72899999999999998</v>
      </c>
      <c r="U75">
        <v>62.112069571563381</v>
      </c>
      <c r="V75">
        <v>5.6207724820143881</v>
      </c>
      <c r="W75">
        <v>18.129072380885141</v>
      </c>
      <c r="X75">
        <v>64.787941323206979</v>
      </c>
      <c r="Y75">
        <v>0</v>
      </c>
      <c r="Z75">
        <v>3.8647999999999993</v>
      </c>
      <c r="AA75">
        <v>16.656390445158113</v>
      </c>
      <c r="AB75">
        <v>19.470258505283528</v>
      </c>
      <c r="AC75">
        <v>14.124610071557477</v>
      </c>
      <c r="AD75">
        <v>10.236417987759786</v>
      </c>
      <c r="AE75">
        <v>24.008369573977426</v>
      </c>
      <c r="AF75">
        <v>6.1439713693073275</v>
      </c>
      <c r="AG75">
        <v>28.756290642561531</v>
      </c>
      <c r="AH75">
        <v>68.823600727200002</v>
      </c>
      <c r="AI75">
        <v>1.5466906714819195</v>
      </c>
      <c r="AJ75">
        <v>0</v>
      </c>
      <c r="AK75">
        <v>27.017564495815755</v>
      </c>
      <c r="AL75">
        <v>63.370389999999993</v>
      </c>
      <c r="AM75">
        <v>3.8698566878075882</v>
      </c>
      <c r="AN75">
        <v>3.2775162406498387E-2</v>
      </c>
      <c r="AO75">
        <v>8.3931119999999986</v>
      </c>
      <c r="AP75">
        <v>3.9384382714842352</v>
      </c>
      <c r="AQ75">
        <v>13.328565461317472</v>
      </c>
      <c r="AR75">
        <v>20.850699999999996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1.9660121999999998</v>
      </c>
      <c r="AZ75">
        <v>1.3249737000000001</v>
      </c>
      <c r="BA75">
        <v>1.5791238000000001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1013.9256665971078</v>
      </c>
      <c r="DN75">
        <v>33.888162928394493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281.16149320800429</v>
      </c>
      <c r="L76">
        <v>6.7251551625868071</v>
      </c>
      <c r="M76">
        <v>64.940696266386638</v>
      </c>
      <c r="N76">
        <v>53.200523742032281</v>
      </c>
      <c r="O76">
        <v>74.751074286224707</v>
      </c>
      <c r="P76">
        <v>29.949143627109404</v>
      </c>
      <c r="Q76">
        <v>5.307515845189668</v>
      </c>
      <c r="R76">
        <v>19.210828821283947</v>
      </c>
      <c r="S76">
        <v>6.6374914511098382</v>
      </c>
      <c r="T76">
        <v>0.72899999999999998</v>
      </c>
      <c r="U76">
        <v>62.112069571563381</v>
      </c>
      <c r="V76">
        <v>5.6207724820143881</v>
      </c>
      <c r="W76">
        <v>18.129072380885141</v>
      </c>
      <c r="X76">
        <v>64.787941323206979</v>
      </c>
      <c r="Y76">
        <v>0</v>
      </c>
      <c r="Z76">
        <v>3.8647999999999993</v>
      </c>
      <c r="AA76">
        <v>16.656390445158113</v>
      </c>
      <c r="AB76">
        <v>19.470258505283528</v>
      </c>
      <c r="AC76">
        <v>14.124610071557477</v>
      </c>
      <c r="AD76">
        <v>10.236417987759786</v>
      </c>
      <c r="AE76">
        <v>24.008369573977426</v>
      </c>
      <c r="AF76">
        <v>6.1439713693073275</v>
      </c>
      <c r="AG76">
        <v>28.756290642561531</v>
      </c>
      <c r="AH76">
        <v>68.823600727200002</v>
      </c>
      <c r="AI76">
        <v>3.0933804190120529</v>
      </c>
      <c r="AJ76">
        <v>0</v>
      </c>
      <c r="AK76">
        <v>27.017564495815755</v>
      </c>
      <c r="AL76">
        <v>63.370389999999993</v>
      </c>
      <c r="AM76">
        <v>3.8698566878075882</v>
      </c>
      <c r="AN76">
        <v>3.2775162406498387E-2</v>
      </c>
      <c r="AO76">
        <v>8.3931119999999986</v>
      </c>
      <c r="AP76">
        <v>3.9384382714842352</v>
      </c>
      <c r="AQ76">
        <v>18.279174985101573</v>
      </c>
      <c r="AR76">
        <v>20.850699999999996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1.9660121999999998</v>
      </c>
      <c r="AZ76">
        <v>1.3249737000000001</v>
      </c>
      <c r="BA76">
        <v>1.5791238000000001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1021.8179971112569</v>
      </c>
      <c r="DN76">
        <v>34.151594312934165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281.16149320800429</v>
      </c>
      <c r="L77">
        <v>8.6462017693656001</v>
      </c>
      <c r="M77">
        <v>64.940696266386638</v>
      </c>
      <c r="N77">
        <v>53.200523742032281</v>
      </c>
      <c r="O77">
        <v>74.751074286224707</v>
      </c>
      <c r="P77">
        <v>29.949143627109404</v>
      </c>
      <c r="Q77">
        <v>5.307515845189668</v>
      </c>
      <c r="R77">
        <v>16.637068628261016</v>
      </c>
      <c r="S77">
        <v>6.593008118886039</v>
      </c>
      <c r="T77">
        <v>0.72899999999999998</v>
      </c>
      <c r="U77">
        <v>62.112069571563381</v>
      </c>
      <c r="V77">
        <v>5.6207724820143881</v>
      </c>
      <c r="W77">
        <v>18.129072380885141</v>
      </c>
      <c r="X77">
        <v>64.787941323206979</v>
      </c>
      <c r="Y77">
        <v>0</v>
      </c>
      <c r="Z77">
        <v>3.8647999999999993</v>
      </c>
      <c r="AA77">
        <v>18.513577979793244</v>
      </c>
      <c r="AB77">
        <v>19.470258505283528</v>
      </c>
      <c r="AC77">
        <v>14.124610071557477</v>
      </c>
      <c r="AD77">
        <v>17.657821040415659</v>
      </c>
      <c r="AE77">
        <v>24.008369573977426</v>
      </c>
      <c r="AF77">
        <v>6.1439713693073275</v>
      </c>
      <c r="AG77">
        <v>28.756290642561531</v>
      </c>
      <c r="AH77">
        <v>68.823600727200002</v>
      </c>
      <c r="AI77">
        <v>4.9494087628144632</v>
      </c>
      <c r="AJ77">
        <v>0</v>
      </c>
      <c r="AK77">
        <v>27.017564495815755</v>
      </c>
      <c r="AL77">
        <v>63.370389999999993</v>
      </c>
      <c r="AM77">
        <v>7.6468373571991748</v>
      </c>
      <c r="AN77">
        <v>3.2775162406498387E-2</v>
      </c>
      <c r="AO77">
        <v>8.3931119999999986</v>
      </c>
      <c r="AP77">
        <v>3.9384382714842352</v>
      </c>
      <c r="AQ77">
        <v>18.279174985101573</v>
      </c>
      <c r="AR77">
        <v>20.850699999999996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1.9660121999999998</v>
      </c>
      <c r="AZ77">
        <v>1.6396559999999998</v>
      </c>
      <c r="BA77">
        <v>1.5791238000000001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1035.8777416879011</v>
      </c>
      <c r="DN77">
        <v>34.62093471830709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280.82858358443826</v>
      </c>
      <c r="L78">
        <v>8.6462017693656001</v>
      </c>
      <c r="M78">
        <v>64.940696266386638</v>
      </c>
      <c r="N78">
        <v>53.200523742032281</v>
      </c>
      <c r="O78">
        <v>74.751074286224707</v>
      </c>
      <c r="P78">
        <v>29.949143627109404</v>
      </c>
      <c r="Q78">
        <v>5.261627183456965</v>
      </c>
      <c r="R78">
        <v>16.637068628261016</v>
      </c>
      <c r="S78">
        <v>6.593008118886039</v>
      </c>
      <c r="T78">
        <v>0.72899999999999998</v>
      </c>
      <c r="U78">
        <v>62.112069571563381</v>
      </c>
      <c r="V78">
        <v>5.6207724820143881</v>
      </c>
      <c r="W78">
        <v>18.129072380885141</v>
      </c>
      <c r="X78">
        <v>64.787941323206979</v>
      </c>
      <c r="Y78">
        <v>0</v>
      </c>
      <c r="Z78">
        <v>3.8647999999999993</v>
      </c>
      <c r="AA78">
        <v>18.513577979793244</v>
      </c>
      <c r="AB78">
        <v>19.470258505283528</v>
      </c>
      <c r="AC78">
        <v>14.124610071557477</v>
      </c>
      <c r="AD78">
        <v>17.698766931898401</v>
      </c>
      <c r="AE78">
        <v>24.008369573977426</v>
      </c>
      <c r="AF78">
        <v>11.709686783168793</v>
      </c>
      <c r="AG78">
        <v>28.756290642561531</v>
      </c>
      <c r="AH78">
        <v>68.823600727200002</v>
      </c>
      <c r="AI78">
        <v>6.805437106616874</v>
      </c>
      <c r="AJ78">
        <v>0</v>
      </c>
      <c r="AK78">
        <v>27.017564495815755</v>
      </c>
      <c r="AL78">
        <v>63.370389999999993</v>
      </c>
      <c r="AM78">
        <v>7.6468373571991748</v>
      </c>
      <c r="AN78">
        <v>3.2775162406498387E-2</v>
      </c>
      <c r="AO78">
        <v>8.3931119999999986</v>
      </c>
      <c r="AP78">
        <v>3.9384382714842352</v>
      </c>
      <c r="AQ78">
        <v>18.279174985101573</v>
      </c>
      <c r="AR78">
        <v>20.850699999999996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1.9660121999999998</v>
      </c>
      <c r="AZ78">
        <v>2.1862070999999998</v>
      </c>
      <c r="BA78">
        <v>1.5791238000000001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1043.2617200428983</v>
      </c>
      <c r="DN78">
        <v>34.867398827157871</v>
      </c>
    </row>
    <row r="79" spans="1:118">
      <c r="A79" t="s">
        <v>121</v>
      </c>
      <c r="B79">
        <v>0</v>
      </c>
      <c r="C79">
        <v>0</v>
      </c>
      <c r="D79">
        <v>4.959924736047709</v>
      </c>
      <c r="E79">
        <v>0</v>
      </c>
      <c r="F79">
        <v>6.0482647975834949</v>
      </c>
      <c r="G79">
        <v>2.7918641103287327</v>
      </c>
      <c r="H79">
        <v>0</v>
      </c>
      <c r="I79">
        <v>0</v>
      </c>
      <c r="J79">
        <v>9.3265501336159957</v>
      </c>
      <c r="K79">
        <v>281.62552084473555</v>
      </c>
      <c r="L79">
        <v>8.6395417642668324</v>
      </c>
      <c r="M79">
        <v>64.940696266386638</v>
      </c>
      <c r="N79">
        <v>53.200523742032281</v>
      </c>
      <c r="O79">
        <v>74.751074286224707</v>
      </c>
      <c r="P79">
        <v>29.949143627109404</v>
      </c>
      <c r="Q79">
        <v>7.3373501213193872</v>
      </c>
      <c r="R79">
        <v>19.055714208083526</v>
      </c>
      <c r="S79">
        <v>9.794651472361803</v>
      </c>
      <c r="T79">
        <v>0.72899999999999998</v>
      </c>
      <c r="U79">
        <v>62.112069571563381</v>
      </c>
      <c r="V79">
        <v>5.6207724820143881</v>
      </c>
      <c r="W79">
        <v>18.129072380885141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20.363631013015453</v>
      </c>
      <c r="AC79">
        <v>14.853027212397448</v>
      </c>
      <c r="AD79">
        <v>17.698766931898401</v>
      </c>
      <c r="AE79">
        <v>24.008369573977426</v>
      </c>
      <c r="AF79">
        <v>12.287942738614655</v>
      </c>
      <c r="AG79">
        <v>28.756290642561531</v>
      </c>
      <c r="AH79">
        <v>68.823600727200002</v>
      </c>
      <c r="AI79">
        <v>31.785104724048423</v>
      </c>
      <c r="AJ79">
        <v>0</v>
      </c>
      <c r="AK79">
        <v>27.017564495815755</v>
      </c>
      <c r="AL79">
        <v>63.370389999999993</v>
      </c>
      <c r="AM79">
        <v>7.6468373571991748</v>
      </c>
      <c r="AN79">
        <v>3.2775162406498387E-2</v>
      </c>
      <c r="AO79">
        <v>8.3931119999999986</v>
      </c>
      <c r="AP79">
        <v>3.9384382714842352</v>
      </c>
      <c r="AQ79">
        <v>18.279174985101573</v>
      </c>
      <c r="AR79">
        <v>22.790299999999998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2.1862070999999998</v>
      </c>
      <c r="BA79">
        <v>1.5791238000000001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1106.6947743894843</v>
      </c>
      <c r="DN79">
        <v>36.984341305956349</v>
      </c>
    </row>
    <row r="80" spans="1:118">
      <c r="A80" t="s">
        <v>122</v>
      </c>
      <c r="B80">
        <v>0</v>
      </c>
      <c r="C80">
        <v>0</v>
      </c>
      <c r="D80">
        <v>4.959924736047709</v>
      </c>
      <c r="E80">
        <v>0</v>
      </c>
      <c r="F80">
        <v>6.0482647975834949</v>
      </c>
      <c r="G80">
        <v>2.7918641103287327</v>
      </c>
      <c r="H80">
        <v>0</v>
      </c>
      <c r="I80">
        <v>0</v>
      </c>
      <c r="J80">
        <v>9.3265501336159957</v>
      </c>
      <c r="K80">
        <v>275.81010365045091</v>
      </c>
      <c r="L80">
        <v>8.6395417642668324</v>
      </c>
      <c r="M80">
        <v>64.940696266386638</v>
      </c>
      <c r="N80">
        <v>53.200523742032281</v>
      </c>
      <c r="O80">
        <v>74.751074286224707</v>
      </c>
      <c r="P80">
        <v>29.949143627109404</v>
      </c>
      <c r="Q80">
        <v>7.3373501213193872</v>
      </c>
      <c r="R80">
        <v>19.055714208083526</v>
      </c>
      <c r="S80">
        <v>9.794651472361803</v>
      </c>
      <c r="T80">
        <v>0.72899999999999998</v>
      </c>
      <c r="U80">
        <v>62.112069571563381</v>
      </c>
      <c r="V80">
        <v>5.6207724820143881</v>
      </c>
      <c r="W80">
        <v>18.129072380885141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20.363631013015453</v>
      </c>
      <c r="AC80">
        <v>14.853027212397448</v>
      </c>
      <c r="AD80">
        <v>17.698766931898401</v>
      </c>
      <c r="AE80">
        <v>24.008369573977426</v>
      </c>
      <c r="AF80">
        <v>12.287942738614655</v>
      </c>
      <c r="AG80">
        <v>28.756290642561531</v>
      </c>
      <c r="AH80">
        <v>68.823600727200002</v>
      </c>
      <c r="AI80">
        <v>31.785104724048423</v>
      </c>
      <c r="AJ80">
        <v>0</v>
      </c>
      <c r="AK80">
        <v>27.017564495815755</v>
      </c>
      <c r="AL80">
        <v>63.370389999999993</v>
      </c>
      <c r="AM80">
        <v>7.6468373571991748</v>
      </c>
      <c r="AN80">
        <v>3.2775162406498387E-2</v>
      </c>
      <c r="AO80">
        <v>8.3931119999999986</v>
      </c>
      <c r="AP80">
        <v>3.9384382714842352</v>
      </c>
      <c r="AQ80">
        <v>18.279174985101573</v>
      </c>
      <c r="AR80">
        <v>22.790299999999998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2.1862070999999998</v>
      </c>
      <c r="BA80">
        <v>1.5791238000000001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1101.0671954440299</v>
      </c>
      <c r="DN80">
        <v>36.796503057126159</v>
      </c>
    </row>
    <row r="81" spans="1:118">
      <c r="A81" t="s">
        <v>123</v>
      </c>
      <c r="B81">
        <v>0</v>
      </c>
      <c r="C81">
        <v>0</v>
      </c>
      <c r="D81">
        <v>4.959924736047709</v>
      </c>
      <c r="E81">
        <v>0</v>
      </c>
      <c r="F81">
        <v>6.0482647975834949</v>
      </c>
      <c r="G81">
        <v>2.7918641103287327</v>
      </c>
      <c r="H81">
        <v>0</v>
      </c>
      <c r="I81">
        <v>0</v>
      </c>
      <c r="J81">
        <v>9.3265501336159957</v>
      </c>
      <c r="K81">
        <v>327.36966286482038</v>
      </c>
      <c r="L81">
        <v>9.1282874871911464</v>
      </c>
      <c r="M81">
        <v>64.940696266386638</v>
      </c>
      <c r="N81">
        <v>53.200523742032281</v>
      </c>
      <c r="O81">
        <v>74.751074286224707</v>
      </c>
      <c r="P81">
        <v>29.949143627109404</v>
      </c>
      <c r="Q81">
        <v>9.0405885342518442</v>
      </c>
      <c r="R81">
        <v>19.210828821283947</v>
      </c>
      <c r="S81">
        <v>11.228929332587068</v>
      </c>
      <c r="T81">
        <v>0.72899999999999998</v>
      </c>
      <c r="U81">
        <v>62.112069571563381</v>
      </c>
      <c r="V81">
        <v>5.6207724820143881</v>
      </c>
      <c r="W81">
        <v>18.129072380885141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20.363631013015453</v>
      </c>
      <c r="AC81">
        <v>14.853027212397448</v>
      </c>
      <c r="AD81">
        <v>17.698766931898401</v>
      </c>
      <c r="AE81">
        <v>24.008369573977426</v>
      </c>
      <c r="AF81">
        <v>12.287942738614655</v>
      </c>
      <c r="AG81">
        <v>28.756290642561531</v>
      </c>
      <c r="AH81">
        <v>68.823600727200002</v>
      </c>
      <c r="AI81">
        <v>31.785104724048423</v>
      </c>
      <c r="AJ81">
        <v>0</v>
      </c>
      <c r="AK81">
        <v>27.017564495815755</v>
      </c>
      <c r="AL81">
        <v>59.816099999999999</v>
      </c>
      <c r="AM81">
        <v>7.6468373571991748</v>
      </c>
      <c r="AN81">
        <v>3.2775162406498387E-2</v>
      </c>
      <c r="AO81">
        <v>8.3931119999999986</v>
      </c>
      <c r="AP81">
        <v>3.9384382714842352</v>
      </c>
      <c r="AQ81">
        <v>18.279174985101573</v>
      </c>
      <c r="AR81">
        <v>20.850699999999996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2.0136734999999999</v>
      </c>
      <c r="AZ81">
        <v>2.1862070999999998</v>
      </c>
      <c r="BA81">
        <v>1.5791238000000001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1149.304488173326</v>
      </c>
      <c r="DN81">
        <v>38.406256151482083</v>
      </c>
    </row>
    <row r="82" spans="1:118">
      <c r="A82" t="s">
        <v>124</v>
      </c>
      <c r="B82">
        <v>0</v>
      </c>
      <c r="C82">
        <v>0</v>
      </c>
      <c r="D82">
        <v>4.959924736047709</v>
      </c>
      <c r="E82">
        <v>0</v>
      </c>
      <c r="F82">
        <v>6.2065627709866087</v>
      </c>
      <c r="G82">
        <v>2.7918641103287327</v>
      </c>
      <c r="H82">
        <v>0</v>
      </c>
      <c r="I82">
        <v>0</v>
      </c>
      <c r="J82">
        <v>9.3265501336159957</v>
      </c>
      <c r="K82">
        <v>391.51605578079813</v>
      </c>
      <c r="L82">
        <v>9.1282874871911464</v>
      </c>
      <c r="M82">
        <v>64.940696266386638</v>
      </c>
      <c r="N82">
        <v>53.200523742032281</v>
      </c>
      <c r="O82">
        <v>74.751074286224707</v>
      </c>
      <c r="P82">
        <v>29.949143627109404</v>
      </c>
      <c r="Q82">
        <v>9.2079008087294643</v>
      </c>
      <c r="R82">
        <v>19.210828821283947</v>
      </c>
      <c r="S82">
        <v>11.884961954057191</v>
      </c>
      <c r="T82">
        <v>0.72899999999999998</v>
      </c>
      <c r="U82">
        <v>62.112069571563381</v>
      </c>
      <c r="V82">
        <v>5.6207724820143881</v>
      </c>
      <c r="W82">
        <v>18.129072380885141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20.363631013015453</v>
      </c>
      <c r="AC82">
        <v>14.853027212397448</v>
      </c>
      <c r="AD82">
        <v>17.698766931898401</v>
      </c>
      <c r="AE82">
        <v>24.008369573977426</v>
      </c>
      <c r="AF82">
        <v>12.287942738614655</v>
      </c>
      <c r="AG82">
        <v>28.756290642561531</v>
      </c>
      <c r="AH82">
        <v>68.823600727200002</v>
      </c>
      <c r="AI82">
        <v>31.785104724048423</v>
      </c>
      <c r="AJ82">
        <v>0</v>
      </c>
      <c r="AK82">
        <v>27.017564495815755</v>
      </c>
      <c r="AL82">
        <v>59.816099999999999</v>
      </c>
      <c r="AM82">
        <v>7.6468373571991748</v>
      </c>
      <c r="AN82">
        <v>3.2775162406498387E-2</v>
      </c>
      <c r="AO82">
        <v>9.5810601599999998</v>
      </c>
      <c r="AP82">
        <v>3.9384382714842352</v>
      </c>
      <c r="AQ82">
        <v>18.279174985101573</v>
      </c>
      <c r="AR82">
        <v>20.850699999999996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2.0136734999999999</v>
      </c>
      <c r="AZ82">
        <v>2.1862070999999998</v>
      </c>
      <c r="BA82">
        <v>1.5791238000000001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1213.4786062117607</v>
      </c>
      <c r="DN82">
        <v>40.548122058376151</v>
      </c>
    </row>
    <row r="83" spans="1:118">
      <c r="A83" t="s">
        <v>125</v>
      </c>
      <c r="B83">
        <v>0</v>
      </c>
      <c r="C83">
        <v>0</v>
      </c>
      <c r="D83">
        <v>4.959924736047709</v>
      </c>
      <c r="E83">
        <v>0</v>
      </c>
      <c r="F83">
        <v>0.64289276588841593</v>
      </c>
      <c r="G83">
        <v>2.7918641103287327</v>
      </c>
      <c r="H83">
        <v>0</v>
      </c>
      <c r="I83">
        <v>0</v>
      </c>
      <c r="J83">
        <v>9.3265501336159957</v>
      </c>
      <c r="K83">
        <v>413.90591709406544</v>
      </c>
      <c r="L83">
        <v>9.1282874871911464</v>
      </c>
      <c r="M83">
        <v>64.940696266386638</v>
      </c>
      <c r="N83">
        <v>53.200523742032281</v>
      </c>
      <c r="O83">
        <v>74.751074286224707</v>
      </c>
      <c r="P83">
        <v>29.949143627109404</v>
      </c>
      <c r="Q83">
        <v>9.2079008087294643</v>
      </c>
      <c r="R83">
        <v>19.210828821283947</v>
      </c>
      <c r="S83">
        <v>11.884961954057191</v>
      </c>
      <c r="T83">
        <v>0.72899999999999998</v>
      </c>
      <c r="U83">
        <v>62.112069571563381</v>
      </c>
      <c r="V83">
        <v>5.6207724820143881</v>
      </c>
      <c r="W83">
        <v>18.129072380885141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20.363631013015453</v>
      </c>
      <c r="AC83">
        <v>14.853027212397448</v>
      </c>
      <c r="AD83">
        <v>17.698766931898401</v>
      </c>
      <c r="AE83">
        <v>24.008369573977426</v>
      </c>
      <c r="AF83">
        <v>12.287942738614655</v>
      </c>
      <c r="AG83">
        <v>28.756290642561531</v>
      </c>
      <c r="AH83">
        <v>68.823600727200002</v>
      </c>
      <c r="AI83">
        <v>31.785104724048423</v>
      </c>
      <c r="AJ83">
        <v>0</v>
      </c>
      <c r="AK83">
        <v>27.017564495815755</v>
      </c>
      <c r="AL83">
        <v>59.816099999999999</v>
      </c>
      <c r="AM83">
        <v>7.6468373571991748</v>
      </c>
      <c r="AN83">
        <v>3.2775162406498387E-2</v>
      </c>
      <c r="AO83">
        <v>9.5810601599999998</v>
      </c>
      <c r="AP83">
        <v>3.9384382714842352</v>
      </c>
      <c r="AQ83">
        <v>18.279174985101573</v>
      </c>
      <c r="AR83">
        <v>20.850699999999996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2.0136734999999999</v>
      </c>
      <c r="AZ83">
        <v>2.1862070999999998</v>
      </c>
      <c r="BA83">
        <v>1.5791238000000001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1229.7613113770703</v>
      </c>
      <c r="DN83">
        <v>41.091608201235687</v>
      </c>
    </row>
    <row r="84" spans="1:118">
      <c r="A84" t="s">
        <v>126</v>
      </c>
      <c r="B84">
        <v>0</v>
      </c>
      <c r="C84">
        <v>0</v>
      </c>
      <c r="D84">
        <v>4.959924736047709</v>
      </c>
      <c r="E84">
        <v>0</v>
      </c>
      <c r="F84">
        <v>0</v>
      </c>
      <c r="G84">
        <v>2.7918641103287327</v>
      </c>
      <c r="H84">
        <v>0</v>
      </c>
      <c r="I84">
        <v>0</v>
      </c>
      <c r="J84">
        <v>9.3265501336159957</v>
      </c>
      <c r="K84">
        <v>443.75906551175507</v>
      </c>
      <c r="L84">
        <v>9.1282874871911464</v>
      </c>
      <c r="M84">
        <v>64.940696266386638</v>
      </c>
      <c r="N84">
        <v>53.200523742032281</v>
      </c>
      <c r="O84">
        <v>74.751074286224707</v>
      </c>
      <c r="P84">
        <v>29.949143627109404</v>
      </c>
      <c r="Q84">
        <v>9.2079008087294643</v>
      </c>
      <c r="R84">
        <v>19.210828821283947</v>
      </c>
      <c r="S84">
        <v>11.884961954057191</v>
      </c>
      <c r="T84">
        <v>0.72899999999999998</v>
      </c>
      <c r="U84">
        <v>62.112069571563381</v>
      </c>
      <c r="V84">
        <v>5.6207724820143881</v>
      </c>
      <c r="W84">
        <v>18.129072380885141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20.363631013015453</v>
      </c>
      <c r="AC84">
        <v>14.853027212397448</v>
      </c>
      <c r="AD84">
        <v>17.698766931898401</v>
      </c>
      <c r="AE84">
        <v>24.008369573977426</v>
      </c>
      <c r="AF84">
        <v>12.287942738614655</v>
      </c>
      <c r="AG84">
        <v>28.756290642561531</v>
      </c>
      <c r="AH84">
        <v>68.823600727200002</v>
      </c>
      <c r="AI84">
        <v>31.785104724048423</v>
      </c>
      <c r="AJ84">
        <v>0</v>
      </c>
      <c r="AK84">
        <v>27.017564495815755</v>
      </c>
      <c r="AL84">
        <v>59.816099999999999</v>
      </c>
      <c r="AM84">
        <v>7.6468373571991748</v>
      </c>
      <c r="AN84">
        <v>3.2775162406498387E-2</v>
      </c>
      <c r="AO84">
        <v>9.5810601599999998</v>
      </c>
      <c r="AP84">
        <v>3.9384382714842352</v>
      </c>
      <c r="AQ84">
        <v>18.279174985101573</v>
      </c>
      <c r="AR84">
        <v>20.850699999999996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2.0136734999999999</v>
      </c>
      <c r="AZ84">
        <v>2.1862070999999998</v>
      </c>
      <c r="BA84">
        <v>1.5791238000000001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1258.0280757700148</v>
      </c>
      <c r="DN84">
        <v>42.035099460092411</v>
      </c>
    </row>
    <row r="85" spans="1:118">
      <c r="A85" t="s">
        <v>127</v>
      </c>
      <c r="B85">
        <v>0</v>
      </c>
      <c r="C85">
        <v>0</v>
      </c>
      <c r="D85">
        <v>4.959924736047709</v>
      </c>
      <c r="E85">
        <v>0</v>
      </c>
      <c r="F85">
        <v>0</v>
      </c>
      <c r="G85">
        <v>2.7918641103287327</v>
      </c>
      <c r="H85">
        <v>0</v>
      </c>
      <c r="I85">
        <v>0</v>
      </c>
      <c r="J85">
        <v>9.3265501336159957</v>
      </c>
      <c r="K85">
        <v>481.07550103386723</v>
      </c>
      <c r="L85">
        <v>9.1282874871911464</v>
      </c>
      <c r="M85">
        <v>64.940696266386638</v>
      </c>
      <c r="N85">
        <v>53.200523742032281</v>
      </c>
      <c r="O85">
        <v>74.751074286224707</v>
      </c>
      <c r="P85">
        <v>29.949143627109404</v>
      </c>
      <c r="Q85">
        <v>9.2079008087294643</v>
      </c>
      <c r="R85">
        <v>19.210828821283947</v>
      </c>
      <c r="S85">
        <v>11.884961954057191</v>
      </c>
      <c r="T85">
        <v>0.72899999999999998</v>
      </c>
      <c r="U85">
        <v>62.112069571563381</v>
      </c>
      <c r="V85">
        <v>5.6207724820143881</v>
      </c>
      <c r="W85">
        <v>18.129072380885141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20.363631013015453</v>
      </c>
      <c r="AC85">
        <v>14.853027212397448</v>
      </c>
      <c r="AD85">
        <v>17.698766931898401</v>
      </c>
      <c r="AE85">
        <v>24.008369573977426</v>
      </c>
      <c r="AF85">
        <v>12.287942738614655</v>
      </c>
      <c r="AG85">
        <v>28.756290642561531</v>
      </c>
      <c r="AH85">
        <v>68.823600727200002</v>
      </c>
      <c r="AI85">
        <v>7.9462759500241598</v>
      </c>
      <c r="AJ85">
        <v>0</v>
      </c>
      <c r="AK85">
        <v>27.017564495815755</v>
      </c>
      <c r="AL85">
        <v>59.816099999999999</v>
      </c>
      <c r="AM85">
        <v>7.6468373571991748</v>
      </c>
      <c r="AN85">
        <v>3.2775162406498387E-2</v>
      </c>
      <c r="AO85">
        <v>9.5810601599999998</v>
      </c>
      <c r="AP85">
        <v>3.9384382714842352</v>
      </c>
      <c r="AQ85">
        <v>18.279174985101573</v>
      </c>
      <c r="AR85">
        <v>20.850699999999996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2.0136734999999999</v>
      </c>
      <c r="AZ85">
        <v>2.1862070999999998</v>
      </c>
      <c r="BA85">
        <v>1.5791238000000001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1271.0703558133482</v>
      </c>
      <c r="DN85">
        <v>42.470426164846842</v>
      </c>
    </row>
    <row r="86" spans="1:118">
      <c r="A86" t="s">
        <v>128</v>
      </c>
      <c r="B86">
        <v>0</v>
      </c>
      <c r="C86">
        <v>0</v>
      </c>
      <c r="D86">
        <v>4.959924736047709</v>
      </c>
      <c r="E86">
        <v>0</v>
      </c>
      <c r="F86">
        <v>0</v>
      </c>
      <c r="G86">
        <v>2.7918641103287327</v>
      </c>
      <c r="H86">
        <v>0</v>
      </c>
      <c r="I86">
        <v>0</v>
      </c>
      <c r="J86">
        <v>9.3265501336159957</v>
      </c>
      <c r="K86">
        <v>513.65999908176423</v>
      </c>
      <c r="L86">
        <v>9.1282874871911464</v>
      </c>
      <c r="M86">
        <v>64.940696266386638</v>
      </c>
      <c r="N86">
        <v>53.200523742032281</v>
      </c>
      <c r="O86">
        <v>74.751074286224707</v>
      </c>
      <c r="P86">
        <v>29.949143627109404</v>
      </c>
      <c r="Q86">
        <v>9.2079008087294643</v>
      </c>
      <c r="R86">
        <v>19.210828821283947</v>
      </c>
      <c r="S86">
        <v>11.884961954057191</v>
      </c>
      <c r="T86">
        <v>0.72899999999999998</v>
      </c>
      <c r="U86">
        <v>62.112069571563381</v>
      </c>
      <c r="V86">
        <v>5.6207724820143881</v>
      </c>
      <c r="W86">
        <v>18.129072380885141</v>
      </c>
      <c r="X86">
        <v>64.787941323206979</v>
      </c>
      <c r="Y86">
        <v>0</v>
      </c>
      <c r="Z86">
        <v>2.8783097999999994</v>
      </c>
      <c r="AA86">
        <v>18.513577979793244</v>
      </c>
      <c r="AB86">
        <v>19.470258505283528</v>
      </c>
      <c r="AC86">
        <v>14.124610071557477</v>
      </c>
      <c r="AD86">
        <v>17.698766931898401</v>
      </c>
      <c r="AE86">
        <v>24.008369573977426</v>
      </c>
      <c r="AF86">
        <v>12.287942738614655</v>
      </c>
      <c r="AG86">
        <v>28.756290642561531</v>
      </c>
      <c r="AH86">
        <v>68.823600727200002</v>
      </c>
      <c r="AI86">
        <v>7.4241138371855353</v>
      </c>
      <c r="AJ86">
        <v>0</v>
      </c>
      <c r="AK86">
        <v>27.017564495815755</v>
      </c>
      <c r="AL86">
        <v>59.816099999999999</v>
      </c>
      <c r="AM86">
        <v>7.6468373571991748</v>
      </c>
      <c r="AN86">
        <v>3.2775162406498387E-2</v>
      </c>
      <c r="AO86">
        <v>9.5810601599999998</v>
      </c>
      <c r="AP86">
        <v>3.9384382714842352</v>
      </c>
      <c r="AQ86">
        <v>18.279174985101573</v>
      </c>
      <c r="AR86">
        <v>20.850699999999996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1.9660121999999998</v>
      </c>
      <c r="AZ86">
        <v>2.1862070999999998</v>
      </c>
      <c r="BA86">
        <v>1.5791238000000001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1294.9108698593147</v>
      </c>
      <c r="DN86">
        <v>43.266177505367111</v>
      </c>
    </row>
    <row r="87" spans="1:118">
      <c r="A87" t="s">
        <v>129</v>
      </c>
      <c r="B87">
        <v>0</v>
      </c>
      <c r="C87">
        <v>0</v>
      </c>
      <c r="D87">
        <v>4.959924736047709</v>
      </c>
      <c r="E87">
        <v>0</v>
      </c>
      <c r="F87">
        <v>0</v>
      </c>
      <c r="G87">
        <v>2.7918641103287327</v>
      </c>
      <c r="H87">
        <v>0</v>
      </c>
      <c r="I87">
        <v>0</v>
      </c>
      <c r="J87">
        <v>9.3265501336159957</v>
      </c>
      <c r="K87">
        <v>513.65999908176423</v>
      </c>
      <c r="L87">
        <v>10.044526033645738</v>
      </c>
      <c r="M87">
        <v>64.940696266386638</v>
      </c>
      <c r="N87">
        <v>53.200523742032281</v>
      </c>
      <c r="O87">
        <v>74.751074286224707</v>
      </c>
      <c r="P87">
        <v>29.949143627109404</v>
      </c>
      <c r="Q87">
        <v>9.2079008087294643</v>
      </c>
      <c r="R87">
        <v>19.210828821283947</v>
      </c>
      <c r="S87">
        <v>11.884961954057191</v>
      </c>
      <c r="T87">
        <v>0.72899999999999998</v>
      </c>
      <c r="U87">
        <v>62.112069571563381</v>
      </c>
      <c r="V87">
        <v>5.6207724820143881</v>
      </c>
      <c r="W87">
        <v>18.129072380885141</v>
      </c>
      <c r="X87">
        <v>64.787941323206979</v>
      </c>
      <c r="Y87">
        <v>0</v>
      </c>
      <c r="Z87">
        <v>2.8783097999999994</v>
      </c>
      <c r="AA87">
        <v>18.513577979793244</v>
      </c>
      <c r="AB87">
        <v>19.470258505283528</v>
      </c>
      <c r="AC87">
        <v>14.124610071557477</v>
      </c>
      <c r="AD87">
        <v>17.698766931898401</v>
      </c>
      <c r="AE87">
        <v>24.008369573977426</v>
      </c>
      <c r="AF87">
        <v>12.287942738614655</v>
      </c>
      <c r="AG87">
        <v>28.756290642561531</v>
      </c>
      <c r="AH87">
        <v>68.823600727200002</v>
      </c>
      <c r="AI87">
        <v>7.4241138371855353</v>
      </c>
      <c r="AJ87">
        <v>0</v>
      </c>
      <c r="AK87">
        <v>27.017564495815755</v>
      </c>
      <c r="AL87">
        <v>59.816099999999999</v>
      </c>
      <c r="AM87">
        <v>7.6468373571991748</v>
      </c>
      <c r="AN87">
        <v>3.2775162406498387E-2</v>
      </c>
      <c r="AO87">
        <v>7.7474879999999997</v>
      </c>
      <c r="AP87">
        <v>3.9384382714842352</v>
      </c>
      <c r="AQ87">
        <v>18.279174985101573</v>
      </c>
      <c r="AR87">
        <v>20.850699999999996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1.9660121999999998</v>
      </c>
      <c r="AZ87">
        <v>2.1862070999999998</v>
      </c>
      <c r="BA87">
        <v>1.5791238000000001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1294.0231661062496</v>
      </c>
      <c r="DN87">
        <v>43.236547644886585</v>
      </c>
    </row>
    <row r="88" spans="1:118">
      <c r="A88" t="s">
        <v>130</v>
      </c>
      <c r="B88">
        <v>0</v>
      </c>
      <c r="C88">
        <v>0</v>
      </c>
      <c r="D88">
        <v>4.959924736047709</v>
      </c>
      <c r="E88">
        <v>0</v>
      </c>
      <c r="F88">
        <v>0</v>
      </c>
      <c r="G88">
        <v>2.7918641103287327</v>
      </c>
      <c r="H88">
        <v>0</v>
      </c>
      <c r="I88">
        <v>0</v>
      </c>
      <c r="J88">
        <v>9.3265501336159957</v>
      </c>
      <c r="K88">
        <v>513.65999908176423</v>
      </c>
      <c r="L88">
        <v>10.044526033645738</v>
      </c>
      <c r="M88">
        <v>64.940696266386638</v>
      </c>
      <c r="N88">
        <v>53.200523742032281</v>
      </c>
      <c r="O88">
        <v>74.751074286224707</v>
      </c>
      <c r="P88">
        <v>29.949143627109404</v>
      </c>
      <c r="Q88">
        <v>9.2079008087294643</v>
      </c>
      <c r="R88">
        <v>19.210828821283947</v>
      </c>
      <c r="S88">
        <v>11.884961954057191</v>
      </c>
      <c r="T88">
        <v>0.72899999999999998</v>
      </c>
      <c r="U88">
        <v>62.112069571563381</v>
      </c>
      <c r="V88">
        <v>5.6207724820143881</v>
      </c>
      <c r="W88">
        <v>18.129072380885141</v>
      </c>
      <c r="X88">
        <v>64.787941323206979</v>
      </c>
      <c r="Y88">
        <v>0</v>
      </c>
      <c r="Z88">
        <v>2.8783097999999994</v>
      </c>
      <c r="AA88">
        <v>18.513577979793244</v>
      </c>
      <c r="AB88">
        <v>19.470258505283528</v>
      </c>
      <c r="AC88">
        <v>14.124610071557477</v>
      </c>
      <c r="AD88">
        <v>17.698766931898401</v>
      </c>
      <c r="AE88">
        <v>24.008369573977426</v>
      </c>
      <c r="AF88">
        <v>12.287942738614655</v>
      </c>
      <c r="AG88">
        <v>28.756290642561531</v>
      </c>
      <c r="AH88">
        <v>68.823600727200002</v>
      </c>
      <c r="AI88">
        <v>1.5466906714819195</v>
      </c>
      <c r="AJ88">
        <v>0</v>
      </c>
      <c r="AK88">
        <v>27.017564495815755</v>
      </c>
      <c r="AL88">
        <v>59.816099999999999</v>
      </c>
      <c r="AM88">
        <v>7.6468373571991748</v>
      </c>
      <c r="AN88">
        <v>3.2775162406498387E-2</v>
      </c>
      <c r="AO88">
        <v>7.7474879999999997</v>
      </c>
      <c r="AP88">
        <v>3.9384382714842352</v>
      </c>
      <c r="AQ88">
        <v>18.279174985101573</v>
      </c>
      <c r="AR88">
        <v>20.850699999999996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1.9660121999999998</v>
      </c>
      <c r="AZ88">
        <v>2.1862070999999998</v>
      </c>
      <c r="BA88">
        <v>1.5791238000000001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1288.3355836183894</v>
      </c>
      <c r="DN88">
        <v>43.046706967043036</v>
      </c>
    </row>
    <row r="89" spans="1:118">
      <c r="A89" t="s">
        <v>131</v>
      </c>
      <c r="B89">
        <v>0</v>
      </c>
      <c r="C89">
        <v>0</v>
      </c>
      <c r="D89">
        <v>4.959924736047709</v>
      </c>
      <c r="E89">
        <v>0</v>
      </c>
      <c r="F89">
        <v>0</v>
      </c>
      <c r="G89">
        <v>2.7918641103287327</v>
      </c>
      <c r="H89">
        <v>0</v>
      </c>
      <c r="I89">
        <v>0</v>
      </c>
      <c r="J89">
        <v>9.3265501336159957</v>
      </c>
      <c r="K89">
        <v>513.65999908176423</v>
      </c>
      <c r="L89">
        <v>10.503652486956611</v>
      </c>
      <c r="M89">
        <v>64.940696266386638</v>
      </c>
      <c r="N89">
        <v>53.200523742032281</v>
      </c>
      <c r="O89">
        <v>74.751074286224707</v>
      </c>
      <c r="P89">
        <v>29.949143627109404</v>
      </c>
      <c r="Q89">
        <v>9.2079008087294643</v>
      </c>
      <c r="R89">
        <v>19.210828821283947</v>
      </c>
      <c r="S89">
        <v>11.884961954057191</v>
      </c>
      <c r="T89">
        <v>0.72899999999999998</v>
      </c>
      <c r="U89">
        <v>62.112069571563381</v>
      </c>
      <c r="V89">
        <v>5.6207724820143881</v>
      </c>
      <c r="W89">
        <v>18.129072380885141</v>
      </c>
      <c r="X89">
        <v>64.787941323206979</v>
      </c>
      <c r="Y89">
        <v>0</v>
      </c>
      <c r="Z89">
        <v>2.8783097999999994</v>
      </c>
      <c r="AA89">
        <v>18.513577979793244</v>
      </c>
      <c r="AB89">
        <v>19.470258505283528</v>
      </c>
      <c r="AC89">
        <v>14.124610071557477</v>
      </c>
      <c r="AD89">
        <v>17.698766931898401</v>
      </c>
      <c r="AE89">
        <v>24.008369573977426</v>
      </c>
      <c r="AF89">
        <v>12.287942738614655</v>
      </c>
      <c r="AG89">
        <v>28.756290642561531</v>
      </c>
      <c r="AH89">
        <v>68.823600727200002</v>
      </c>
      <c r="AI89">
        <v>1.5466906714819195</v>
      </c>
      <c r="AJ89">
        <v>0</v>
      </c>
      <c r="AK89">
        <v>27.017564495815755</v>
      </c>
      <c r="AL89">
        <v>59.816099999999999</v>
      </c>
      <c r="AM89">
        <v>7.6468373571991748</v>
      </c>
      <c r="AN89">
        <v>3.2775162406498387E-2</v>
      </c>
      <c r="AO89">
        <v>7.7474879999999997</v>
      </c>
      <c r="AP89">
        <v>3.9384382714842352</v>
      </c>
      <c r="AQ89">
        <v>18.279174985101573</v>
      </c>
      <c r="AR89">
        <v>20.850699999999996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1.9660121999999998</v>
      </c>
      <c r="AZ89">
        <v>2.1862070999999998</v>
      </c>
      <c r="BA89">
        <v>1.5791238000000001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1288.7798803007845</v>
      </c>
      <c r="DN89">
        <v>43.061536737958932</v>
      </c>
    </row>
    <row r="90" spans="1:118">
      <c r="A90" t="s">
        <v>132</v>
      </c>
      <c r="B90">
        <v>0</v>
      </c>
      <c r="C90">
        <v>0</v>
      </c>
      <c r="D90">
        <v>4.959924736047709</v>
      </c>
      <c r="E90">
        <v>0</v>
      </c>
      <c r="F90">
        <v>0</v>
      </c>
      <c r="G90">
        <v>2.7918641103287327</v>
      </c>
      <c r="H90">
        <v>0</v>
      </c>
      <c r="I90">
        <v>0</v>
      </c>
      <c r="J90">
        <v>9.3265501336159957</v>
      </c>
      <c r="K90">
        <v>513.65999908176423</v>
      </c>
      <c r="L90">
        <v>11.096201195037986</v>
      </c>
      <c r="M90">
        <v>64.940696266386638</v>
      </c>
      <c r="N90">
        <v>53.200523742032281</v>
      </c>
      <c r="O90">
        <v>74.751074286224707</v>
      </c>
      <c r="P90">
        <v>29.949143627109404</v>
      </c>
      <c r="Q90">
        <v>9.2079008087294643</v>
      </c>
      <c r="R90">
        <v>19.210828821283947</v>
      </c>
      <c r="S90">
        <v>11.884961954057191</v>
      </c>
      <c r="T90">
        <v>0.72899999999999998</v>
      </c>
      <c r="U90">
        <v>62.112069571563381</v>
      </c>
      <c r="V90">
        <v>5.6207724820143881</v>
      </c>
      <c r="W90">
        <v>18.129072380885141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20.363631013015453</v>
      </c>
      <c r="AC90">
        <v>14.853027212397448</v>
      </c>
      <c r="AD90">
        <v>17.698766931898401</v>
      </c>
      <c r="AE90">
        <v>24.008369573977426</v>
      </c>
      <c r="AF90">
        <v>12.287942738614655</v>
      </c>
      <c r="AG90">
        <v>28.756290642561531</v>
      </c>
      <c r="AH90">
        <v>68.823600727200002</v>
      </c>
      <c r="AI90">
        <v>1.5466906714819195</v>
      </c>
      <c r="AJ90">
        <v>0</v>
      </c>
      <c r="AK90">
        <v>27.017564495815755</v>
      </c>
      <c r="AL90">
        <v>59.816099999999999</v>
      </c>
      <c r="AM90">
        <v>7.6468373571991748</v>
      </c>
      <c r="AN90">
        <v>3.2775162406498387E-2</v>
      </c>
      <c r="AO90">
        <v>7.7474879999999997</v>
      </c>
      <c r="AP90">
        <v>3.9384382714842352</v>
      </c>
      <c r="AQ90">
        <v>18.279174985101573</v>
      </c>
      <c r="AR90">
        <v>20.850699999999996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2.0136734999999999</v>
      </c>
      <c r="AZ90">
        <v>2.1862070999999998</v>
      </c>
      <c r="BA90">
        <v>1.5791238000000001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1296.5394979141115</v>
      </c>
      <c r="DN90">
        <v>43.32053838128509</v>
      </c>
    </row>
    <row r="91" spans="1:118">
      <c r="A91" t="s">
        <v>133</v>
      </c>
      <c r="B91">
        <v>0</v>
      </c>
      <c r="C91">
        <v>0</v>
      </c>
      <c r="D91">
        <v>4.8016431654245775</v>
      </c>
      <c r="E91">
        <v>0</v>
      </c>
      <c r="F91">
        <v>0</v>
      </c>
      <c r="G91">
        <v>2.7003771933472276</v>
      </c>
      <c r="H91">
        <v>0</v>
      </c>
      <c r="I91">
        <v>0</v>
      </c>
      <c r="J91">
        <v>9.0234372542734764</v>
      </c>
      <c r="K91">
        <v>513.65999908176423</v>
      </c>
      <c r="L91">
        <v>11.622127228926836</v>
      </c>
      <c r="M91">
        <v>64.940696266386638</v>
      </c>
      <c r="N91">
        <v>53.200523742032281</v>
      </c>
      <c r="O91">
        <v>74.751074286224707</v>
      </c>
      <c r="P91">
        <v>29.949143627109404</v>
      </c>
      <c r="Q91">
        <v>9.2079008087294643</v>
      </c>
      <c r="R91">
        <v>19.210828821283947</v>
      </c>
      <c r="S91">
        <v>11.884961954057191</v>
      </c>
      <c r="T91">
        <v>0.72899999999999998</v>
      </c>
      <c r="U91">
        <v>62.112069571563381</v>
      </c>
      <c r="V91">
        <v>5.6207724820143881</v>
      </c>
      <c r="W91">
        <v>18.129072380885141</v>
      </c>
      <c r="X91">
        <v>64.787941323206979</v>
      </c>
      <c r="Y91">
        <v>0</v>
      </c>
      <c r="Z91">
        <v>8.634929399999999</v>
      </c>
      <c r="AA91">
        <v>18.513577979793244</v>
      </c>
      <c r="AB91">
        <v>20.363631013015453</v>
      </c>
      <c r="AC91">
        <v>14.853027212397448</v>
      </c>
      <c r="AD91">
        <v>17.698766931898401</v>
      </c>
      <c r="AE91">
        <v>24.008369573977426</v>
      </c>
      <c r="AF91">
        <v>12.287942738614655</v>
      </c>
      <c r="AG91">
        <v>28.756290642561531</v>
      </c>
      <c r="AH91">
        <v>68.823600727200002</v>
      </c>
      <c r="AI91">
        <v>1.5466906714819195</v>
      </c>
      <c r="AJ91">
        <v>0</v>
      </c>
      <c r="AK91">
        <v>27.017564495815755</v>
      </c>
      <c r="AL91">
        <v>59.816099999999999</v>
      </c>
      <c r="AM91">
        <v>7.6468373571991748</v>
      </c>
      <c r="AN91">
        <v>3.2775162406498387E-2</v>
      </c>
      <c r="AO91">
        <v>7.7474879999999997</v>
      </c>
      <c r="AP91">
        <v>3.9384382714842352</v>
      </c>
      <c r="AQ91">
        <v>18.279174985101573</v>
      </c>
      <c r="AR91">
        <v>20.850699999999996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2.0136734999999999</v>
      </c>
      <c r="AZ91">
        <v>2.1862070999999998</v>
      </c>
      <c r="BA91">
        <v>1.5791238000000001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1296.5134249949456</v>
      </c>
      <c r="DN91">
        <v>43.319655967393004</v>
      </c>
    </row>
    <row r="92" spans="1:118">
      <c r="A92" t="s">
        <v>134</v>
      </c>
      <c r="B92">
        <v>0</v>
      </c>
      <c r="C92">
        <v>0</v>
      </c>
      <c r="D92">
        <v>4.8016431654245775</v>
      </c>
      <c r="E92">
        <v>0</v>
      </c>
      <c r="F92">
        <v>0</v>
      </c>
      <c r="G92">
        <v>2.7003771933472276</v>
      </c>
      <c r="H92">
        <v>0</v>
      </c>
      <c r="I92">
        <v>0</v>
      </c>
      <c r="J92">
        <v>9.0234372542734764</v>
      </c>
      <c r="K92">
        <v>513.65999908176423</v>
      </c>
      <c r="L92">
        <v>12.590739639227852</v>
      </c>
      <c r="M92">
        <v>64.940696266386638</v>
      </c>
      <c r="N92">
        <v>53.200523742032281</v>
      </c>
      <c r="O92">
        <v>74.751074286224707</v>
      </c>
      <c r="P92">
        <v>29.949143627109404</v>
      </c>
      <c r="Q92">
        <v>9.2079008087294643</v>
      </c>
      <c r="R92">
        <v>19.210828821283947</v>
      </c>
      <c r="S92">
        <v>11.884961954057191</v>
      </c>
      <c r="T92">
        <v>0.72899999999999998</v>
      </c>
      <c r="U92">
        <v>62.112069571563381</v>
      </c>
      <c r="V92">
        <v>5.6207724820143881</v>
      </c>
      <c r="W92">
        <v>18.129072380885141</v>
      </c>
      <c r="X92">
        <v>64.787941323206979</v>
      </c>
      <c r="Y92">
        <v>0</v>
      </c>
      <c r="Z92">
        <v>8.634929399999999</v>
      </c>
      <c r="AA92">
        <v>18.513577979793244</v>
      </c>
      <c r="AB92">
        <v>20.363631013015453</v>
      </c>
      <c r="AC92">
        <v>14.853027212397448</v>
      </c>
      <c r="AD92">
        <v>17.698766931898401</v>
      </c>
      <c r="AE92">
        <v>24.008369573977426</v>
      </c>
      <c r="AF92">
        <v>12.287942738614655</v>
      </c>
      <c r="AG92">
        <v>28.756290642561531</v>
      </c>
      <c r="AH92">
        <v>68.823600727200002</v>
      </c>
      <c r="AI92">
        <v>1.5466906714819195</v>
      </c>
      <c r="AJ92">
        <v>0</v>
      </c>
      <c r="AK92">
        <v>27.017564495815755</v>
      </c>
      <c r="AL92">
        <v>59.816099999999999</v>
      </c>
      <c r="AM92">
        <v>7.6468373571991748</v>
      </c>
      <c r="AN92">
        <v>3.2775162406498387E-2</v>
      </c>
      <c r="AO92">
        <v>7.7474879999999997</v>
      </c>
      <c r="AP92">
        <v>3.9384382714842352</v>
      </c>
      <c r="AQ92">
        <v>18.279174985101573</v>
      </c>
      <c r="AR92">
        <v>20.850699999999996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2.0136734999999999</v>
      </c>
      <c r="AZ92">
        <v>2.1862070999999998</v>
      </c>
      <c r="BA92">
        <v>1.5791238000000001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1297.4507512196069</v>
      </c>
      <c r="DN92">
        <v>43.350942153032605</v>
      </c>
    </row>
    <row r="93" spans="1:118">
      <c r="A93" t="s">
        <v>135</v>
      </c>
      <c r="B93">
        <v>0</v>
      </c>
      <c r="C93">
        <v>0</v>
      </c>
      <c r="D93">
        <v>0.61761123549473917</v>
      </c>
      <c r="E93">
        <v>0</v>
      </c>
      <c r="F93">
        <v>0</v>
      </c>
      <c r="G93">
        <v>0.11865271154657833</v>
      </c>
      <c r="H93">
        <v>0</v>
      </c>
      <c r="I93">
        <v>0</v>
      </c>
      <c r="J93">
        <v>0</v>
      </c>
      <c r="K93">
        <v>513.65999908176423</v>
      </c>
      <c r="L93">
        <v>13.559259933333335</v>
      </c>
      <c r="M93">
        <v>64.940696266386638</v>
      </c>
      <c r="N93">
        <v>53.200523742032281</v>
      </c>
      <c r="O93">
        <v>74.751074286224707</v>
      </c>
      <c r="P93">
        <v>29.949143627109404</v>
      </c>
      <c r="Q93">
        <v>9.2079008087294643</v>
      </c>
      <c r="R93">
        <v>19.210828821283947</v>
      </c>
      <c r="S93">
        <v>11.884961954057191</v>
      </c>
      <c r="T93">
        <v>0.72899999999999998</v>
      </c>
      <c r="U93">
        <v>62.112069571563381</v>
      </c>
      <c r="V93">
        <v>5.6207724820143881</v>
      </c>
      <c r="W93">
        <v>18.129072380885141</v>
      </c>
      <c r="X93">
        <v>64.787941323206979</v>
      </c>
      <c r="Y93">
        <v>0</v>
      </c>
      <c r="Z93">
        <v>8.634929399999999</v>
      </c>
      <c r="AA93">
        <v>18.513577979793244</v>
      </c>
      <c r="AB93">
        <v>20.363631013015453</v>
      </c>
      <c r="AC93">
        <v>14.853027212397448</v>
      </c>
      <c r="AD93">
        <v>17.698766931898401</v>
      </c>
      <c r="AE93">
        <v>24.008369573977426</v>
      </c>
      <c r="AF93">
        <v>12.287942738614655</v>
      </c>
      <c r="AG93">
        <v>28.756290642561531</v>
      </c>
      <c r="AH93">
        <v>68.823600727200002</v>
      </c>
      <c r="AI93">
        <v>7.4241138371855353</v>
      </c>
      <c r="AJ93">
        <v>0</v>
      </c>
      <c r="AK93">
        <v>27.017564495815755</v>
      </c>
      <c r="AL93">
        <v>59.816099999999999</v>
      </c>
      <c r="AM93">
        <v>7.6468373571991748</v>
      </c>
      <c r="AN93">
        <v>3.2775162406498387E-2</v>
      </c>
      <c r="AO93">
        <v>7.7474879999999997</v>
      </c>
      <c r="AP93">
        <v>4.2197552908759661</v>
      </c>
      <c r="AQ93">
        <v>18.279174985101573</v>
      </c>
      <c r="AR93">
        <v>20.850699999999996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2.0136734999999999</v>
      </c>
      <c r="AZ93">
        <v>2.1862070999999998</v>
      </c>
      <c r="BA93">
        <v>1.5791238000000001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1289.0689331088647</v>
      </c>
      <c r="DN93">
        <v>43.070827076971568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513.65999908176423</v>
      </c>
      <c r="L94">
        <v>13.692344026344957</v>
      </c>
      <c r="M94">
        <v>64.940696266386638</v>
      </c>
      <c r="N94">
        <v>53.200523742032281</v>
      </c>
      <c r="O94">
        <v>74.751074286224707</v>
      </c>
      <c r="P94">
        <v>29.949143627109404</v>
      </c>
      <c r="Q94">
        <v>9.2079008087294643</v>
      </c>
      <c r="R94">
        <v>19.210828821283947</v>
      </c>
      <c r="S94">
        <v>11.884961954057191</v>
      </c>
      <c r="T94">
        <v>0.72899999999999998</v>
      </c>
      <c r="U94">
        <v>62.112069571563381</v>
      </c>
      <c r="V94">
        <v>5.6207724820143881</v>
      </c>
      <c r="W94">
        <v>18.129072380885141</v>
      </c>
      <c r="X94">
        <v>64.787941323206979</v>
      </c>
      <c r="Y94">
        <v>0</v>
      </c>
      <c r="Z94">
        <v>8.634929399999999</v>
      </c>
      <c r="AA94">
        <v>18.513577979793244</v>
      </c>
      <c r="AB94">
        <v>20.363631013015453</v>
      </c>
      <c r="AC94">
        <v>14.853027212397448</v>
      </c>
      <c r="AD94">
        <v>17.698766931898401</v>
      </c>
      <c r="AE94">
        <v>24.008369573977426</v>
      </c>
      <c r="AF94">
        <v>12.287942738614655</v>
      </c>
      <c r="AG94">
        <v>28.756290642561531</v>
      </c>
      <c r="AH94">
        <v>68.823600727200002</v>
      </c>
      <c r="AI94">
        <v>7.4241138371855353</v>
      </c>
      <c r="AJ94">
        <v>0</v>
      </c>
      <c r="AK94">
        <v>27.017564495815755</v>
      </c>
      <c r="AL94">
        <v>59.816099999999999</v>
      </c>
      <c r="AM94">
        <v>7.6468373571991748</v>
      </c>
      <c r="AN94">
        <v>3.2775162406498387E-2</v>
      </c>
      <c r="AO94">
        <v>7.7474879999999997</v>
      </c>
      <c r="AP94">
        <v>4.2197552908759661</v>
      </c>
      <c r="AQ94">
        <v>18.279174985101573</v>
      </c>
      <c r="AR94">
        <v>20.850699999999996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2.0136734999999999</v>
      </c>
      <c r="AZ94">
        <v>2.1862070999999998</v>
      </c>
      <c r="BA94">
        <v>1.5791238000000001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1288.4852362952356</v>
      </c>
      <c r="DN94">
        <v>43.051344036571081</v>
      </c>
    </row>
    <row r="95" spans="1:118">
      <c r="A95" t="s">
        <v>137</v>
      </c>
      <c r="B95">
        <v>0</v>
      </c>
      <c r="C95">
        <v>0</v>
      </c>
      <c r="D95">
        <v>4.8016431654245775</v>
      </c>
      <c r="E95">
        <v>0</v>
      </c>
      <c r="F95">
        <v>0</v>
      </c>
      <c r="G95">
        <v>2.7003771933472276</v>
      </c>
      <c r="H95">
        <v>0</v>
      </c>
      <c r="I95">
        <v>0</v>
      </c>
      <c r="J95">
        <v>9.0234372542734764</v>
      </c>
      <c r="K95">
        <v>513.65999908176423</v>
      </c>
      <c r="L95">
        <v>13.692344026344957</v>
      </c>
      <c r="M95">
        <v>64.940696266386638</v>
      </c>
      <c r="N95">
        <v>53.200523742032281</v>
      </c>
      <c r="O95">
        <v>74.751074286224707</v>
      </c>
      <c r="P95">
        <v>29.949143627109404</v>
      </c>
      <c r="Q95">
        <v>9.2079008087294643</v>
      </c>
      <c r="R95">
        <v>19.210828821283947</v>
      </c>
      <c r="S95">
        <v>11.884961954057191</v>
      </c>
      <c r="T95">
        <v>0.72899999999999998</v>
      </c>
      <c r="U95">
        <v>62.112069571563381</v>
      </c>
      <c r="V95">
        <v>5.6207724820143881</v>
      </c>
      <c r="W95">
        <v>18.38408504165637</v>
      </c>
      <c r="X95">
        <v>64.787941323206979</v>
      </c>
      <c r="Y95">
        <v>0</v>
      </c>
      <c r="Z95">
        <v>5.7566195999999987</v>
      </c>
      <c r="AA95">
        <v>18.513577979793244</v>
      </c>
      <c r="AB95">
        <v>19.470258505283528</v>
      </c>
      <c r="AC95">
        <v>14.124610071557477</v>
      </c>
      <c r="AD95">
        <v>17.698766931898401</v>
      </c>
      <c r="AE95">
        <v>24.008369573977426</v>
      </c>
      <c r="AF95">
        <v>12.287942738614655</v>
      </c>
      <c r="AG95">
        <v>28.756290642561531</v>
      </c>
      <c r="AH95">
        <v>68.823600727200002</v>
      </c>
      <c r="AI95">
        <v>7.4241138371855353</v>
      </c>
      <c r="AJ95">
        <v>0</v>
      </c>
      <c r="AK95">
        <v>27.017564495815755</v>
      </c>
      <c r="AL95">
        <v>59.209269999999997</v>
      </c>
      <c r="AM95">
        <v>7.6468373571991748</v>
      </c>
      <c r="AN95">
        <v>3.2775162406498387E-2</v>
      </c>
      <c r="AO95">
        <v>7.7474879999999997</v>
      </c>
      <c r="AP95">
        <v>4.2197552908759661</v>
      </c>
      <c r="AQ95">
        <v>18.279174985101573</v>
      </c>
      <c r="AR95">
        <v>20.850699999999996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1.9660121999999998</v>
      </c>
      <c r="AZ95">
        <v>2.1862070999999998</v>
      </c>
      <c r="BA95">
        <v>1.5791238000000001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1299.7352517293402</v>
      </c>
      <c r="DN95">
        <v>43.427208127710756</v>
      </c>
    </row>
    <row r="96" spans="1:118">
      <c r="A96" t="s">
        <v>138</v>
      </c>
      <c r="B96">
        <v>0</v>
      </c>
      <c r="C96">
        <v>0</v>
      </c>
      <c r="D96">
        <v>4.8016431654245775</v>
      </c>
      <c r="E96">
        <v>0</v>
      </c>
      <c r="F96">
        <v>0</v>
      </c>
      <c r="G96">
        <v>2.7003771933472276</v>
      </c>
      <c r="H96">
        <v>0</v>
      </c>
      <c r="I96">
        <v>0</v>
      </c>
      <c r="J96">
        <v>9.0234372542734764</v>
      </c>
      <c r="K96">
        <v>513.65999908176423</v>
      </c>
      <c r="L96">
        <v>13.692344026344957</v>
      </c>
      <c r="M96">
        <v>64.940696266386638</v>
      </c>
      <c r="N96">
        <v>53.200523742032281</v>
      </c>
      <c r="O96">
        <v>74.751074286224707</v>
      </c>
      <c r="P96">
        <v>29.949143627109404</v>
      </c>
      <c r="Q96">
        <v>9.2079008087294643</v>
      </c>
      <c r="R96">
        <v>19.210828821283947</v>
      </c>
      <c r="S96">
        <v>11.884961954057191</v>
      </c>
      <c r="T96">
        <v>0.72899999999999998</v>
      </c>
      <c r="U96">
        <v>62.112069571563381</v>
      </c>
      <c r="V96">
        <v>5.6207724820143881</v>
      </c>
      <c r="W96">
        <v>18.395676386486393</v>
      </c>
      <c r="X96">
        <v>64.787941323206979</v>
      </c>
      <c r="Y96">
        <v>0</v>
      </c>
      <c r="Z96">
        <v>5.7566195999999987</v>
      </c>
      <c r="AA96">
        <v>18.513577979793244</v>
      </c>
      <c r="AB96">
        <v>19.470258505283528</v>
      </c>
      <c r="AC96">
        <v>14.124610071557477</v>
      </c>
      <c r="AD96">
        <v>17.698766931898401</v>
      </c>
      <c r="AE96">
        <v>24.008369573977426</v>
      </c>
      <c r="AF96">
        <v>12.287942738614655</v>
      </c>
      <c r="AG96">
        <v>28.756290642561531</v>
      </c>
      <c r="AH96">
        <v>68.823600727200002</v>
      </c>
      <c r="AI96">
        <v>1.5466906714819195</v>
      </c>
      <c r="AJ96">
        <v>0</v>
      </c>
      <c r="AK96">
        <v>27.017564495815755</v>
      </c>
      <c r="AL96">
        <v>59.209269999999997</v>
      </c>
      <c r="AM96">
        <v>7.6468373571991748</v>
      </c>
      <c r="AN96">
        <v>3.2775162406498387E-2</v>
      </c>
      <c r="AO96">
        <v>7.7474879999999997</v>
      </c>
      <c r="AP96">
        <v>4.2197552908759661</v>
      </c>
      <c r="AQ96">
        <v>18.279174985101573</v>
      </c>
      <c r="AR96">
        <v>20.850699999999996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1.9660121999999998</v>
      </c>
      <c r="AZ96">
        <v>2.1862070999999998</v>
      </c>
      <c r="BA96">
        <v>1.5791238000000001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1294.058886067204</v>
      </c>
      <c r="DN96">
        <v>43.237741968973538</v>
      </c>
    </row>
    <row r="97" spans="1:118">
      <c r="A97" t="s">
        <v>139</v>
      </c>
      <c r="B97">
        <v>0</v>
      </c>
      <c r="C97">
        <v>0</v>
      </c>
      <c r="D97">
        <v>4.8016431654245775</v>
      </c>
      <c r="E97">
        <v>0</v>
      </c>
      <c r="F97">
        <v>0</v>
      </c>
      <c r="G97">
        <v>2.7003771933472276</v>
      </c>
      <c r="H97">
        <v>0</v>
      </c>
      <c r="I97">
        <v>0</v>
      </c>
      <c r="J97">
        <v>9.0234372542734764</v>
      </c>
      <c r="K97">
        <v>513.65999908176423</v>
      </c>
      <c r="L97">
        <v>13.692344026344957</v>
      </c>
      <c r="M97">
        <v>64.940696266386638</v>
      </c>
      <c r="N97">
        <v>53.200523742032281</v>
      </c>
      <c r="O97">
        <v>74.751074286224707</v>
      </c>
      <c r="P97">
        <v>29.949143627109404</v>
      </c>
      <c r="Q97">
        <v>9.2079008087294643</v>
      </c>
      <c r="R97">
        <v>19.210828821283947</v>
      </c>
      <c r="S97">
        <v>11.884961954057191</v>
      </c>
      <c r="T97">
        <v>0.72899999999999998</v>
      </c>
      <c r="U97">
        <v>62.112069571563381</v>
      </c>
      <c r="V97">
        <v>5.6207724820143881</v>
      </c>
      <c r="W97">
        <v>18.395676386486393</v>
      </c>
      <c r="X97">
        <v>64.787941323206979</v>
      </c>
      <c r="Y97">
        <v>0</v>
      </c>
      <c r="Z97">
        <v>5.7566195999999987</v>
      </c>
      <c r="AA97">
        <v>18.513577979793244</v>
      </c>
      <c r="AB97">
        <v>19.470258505283528</v>
      </c>
      <c r="AC97">
        <v>14.124610071557477</v>
      </c>
      <c r="AD97">
        <v>17.698766931898401</v>
      </c>
      <c r="AE97">
        <v>24.008369573977426</v>
      </c>
      <c r="AF97">
        <v>12.287942738614655</v>
      </c>
      <c r="AG97">
        <v>28.756290642561531</v>
      </c>
      <c r="AH97">
        <v>68.823600727200002</v>
      </c>
      <c r="AI97">
        <v>1.5466906714819195</v>
      </c>
      <c r="AJ97">
        <v>0</v>
      </c>
      <c r="AK97">
        <v>27.017564495815755</v>
      </c>
      <c r="AL97">
        <v>59.209269999999997</v>
      </c>
      <c r="AM97">
        <v>7.6468373571991748</v>
      </c>
      <c r="AN97">
        <v>3.2775162406498387E-2</v>
      </c>
      <c r="AO97">
        <v>7.7474879999999997</v>
      </c>
      <c r="AP97">
        <v>4.2197552908759661</v>
      </c>
      <c r="AQ97">
        <v>18.279174985101573</v>
      </c>
      <c r="AR97">
        <v>20.850699999999996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1.9660121999999998</v>
      </c>
      <c r="AZ97">
        <v>2.1862070999999998</v>
      </c>
      <c r="BA97">
        <v>1.5791238000000001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1294.058886067204</v>
      </c>
      <c r="DN97">
        <v>43.237741968973538</v>
      </c>
    </row>
    <row r="98" spans="1:118">
      <c r="A98" t="s">
        <v>140</v>
      </c>
      <c r="B98">
        <v>0</v>
      </c>
      <c r="C98">
        <v>0</v>
      </c>
      <c r="D98">
        <v>4.8016431654245775</v>
      </c>
      <c r="E98">
        <v>0</v>
      </c>
      <c r="F98">
        <v>0</v>
      </c>
      <c r="G98">
        <v>2.7003771933472276</v>
      </c>
      <c r="H98">
        <v>0</v>
      </c>
      <c r="I98">
        <v>0</v>
      </c>
      <c r="J98">
        <v>9.0234372542734764</v>
      </c>
      <c r="K98">
        <v>513.65999908176423</v>
      </c>
      <c r="L98">
        <v>13.692344026344957</v>
      </c>
      <c r="M98">
        <v>64.940696266386638</v>
      </c>
      <c r="N98">
        <v>53.200523742032281</v>
      </c>
      <c r="O98">
        <v>74.751074286224707</v>
      </c>
      <c r="P98">
        <v>29.949143627109404</v>
      </c>
      <c r="Q98">
        <v>9.2079008087294643</v>
      </c>
      <c r="R98">
        <v>19.210828821283947</v>
      </c>
      <c r="S98">
        <v>11.884961954057191</v>
      </c>
      <c r="T98">
        <v>0.72899999999999998</v>
      </c>
      <c r="U98">
        <v>62.112069571563381</v>
      </c>
      <c r="V98">
        <v>5.6207724820143881</v>
      </c>
      <c r="W98">
        <v>18.395676386486393</v>
      </c>
      <c r="X98">
        <v>64.787941323206979</v>
      </c>
      <c r="Y98">
        <v>0</v>
      </c>
      <c r="Z98">
        <v>5.7566195999999987</v>
      </c>
      <c r="AA98">
        <v>18.513577979793244</v>
      </c>
      <c r="AB98">
        <v>19.470258505283528</v>
      </c>
      <c r="AC98">
        <v>14.124610071557477</v>
      </c>
      <c r="AD98">
        <v>17.698766931898401</v>
      </c>
      <c r="AE98">
        <v>24.008369573977426</v>
      </c>
      <c r="AF98">
        <v>12.287942738614655</v>
      </c>
      <c r="AG98">
        <v>28.756290642561531</v>
      </c>
      <c r="AH98">
        <v>68.823600727200002</v>
      </c>
      <c r="AI98">
        <v>1.5466906714819195</v>
      </c>
      <c r="AJ98">
        <v>0</v>
      </c>
      <c r="AK98">
        <v>27.017564495815755</v>
      </c>
      <c r="AL98">
        <v>59.209269999999997</v>
      </c>
      <c r="AM98">
        <v>7.6468373571991748</v>
      </c>
      <c r="AN98">
        <v>3.2775162406498387E-2</v>
      </c>
      <c r="AO98">
        <v>7.7474879999999997</v>
      </c>
      <c r="AP98">
        <v>4.2197552908759661</v>
      </c>
      <c r="AQ98">
        <v>18.279174985101573</v>
      </c>
      <c r="AR98">
        <v>20.850699999999996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1.9660121999999998</v>
      </c>
      <c r="AZ98">
        <v>2.1862070999999998</v>
      </c>
      <c r="BA98">
        <v>1.5791238000000001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1294.058886067204</v>
      </c>
      <c r="DN98">
        <v>43.237741968973538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4.7206450914709271E-2</v>
      </c>
      <c r="E99">
        <f t="shared" si="2"/>
        <v>0</v>
      </c>
      <c r="F99">
        <f t="shared" si="2"/>
        <v>6.248562482406377E-3</v>
      </c>
      <c r="G99">
        <f t="shared" si="2"/>
        <v>4.9271648534255169E-2</v>
      </c>
      <c r="H99">
        <f t="shared" si="2"/>
        <v>0</v>
      </c>
      <c r="I99">
        <f t="shared" si="2"/>
        <v>0</v>
      </c>
      <c r="J99">
        <f t="shared" si="2"/>
        <v>9.2810832017146197E-2</v>
      </c>
      <c r="K99">
        <f t="shared" si="2"/>
        <v>8.6858536880168895</v>
      </c>
      <c r="L99">
        <f t="shared" si="2"/>
        <v>0.21893604824942631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0.71877944705062669</v>
      </c>
      <c r="Q99">
        <f t="shared" si="2"/>
        <v>0.16838695157671046</v>
      </c>
      <c r="R99">
        <f t="shared" si="2"/>
        <v>0.41242885596603757</v>
      </c>
      <c r="S99">
        <f t="shared" si="2"/>
        <v>0.21222077288139496</v>
      </c>
      <c r="T99">
        <f t="shared" si="2"/>
        <v>1.5692579999999987E-2</v>
      </c>
      <c r="U99">
        <f t="shared" si="2"/>
        <v>1.4906896697175234</v>
      </c>
      <c r="V99">
        <f t="shared" si="2"/>
        <v>0.11542133862410064</v>
      </c>
      <c r="W99">
        <f t="shared" si="2"/>
        <v>0.42385838525354241</v>
      </c>
      <c r="X99">
        <f t="shared" si="2"/>
        <v>1.5549105917569668</v>
      </c>
      <c r="Y99">
        <f t="shared" si="2"/>
        <v>0</v>
      </c>
      <c r="Z99">
        <f t="shared" si="2"/>
        <v>0.13051043120000008</v>
      </c>
      <c r="AA99">
        <f t="shared" si="2"/>
        <v>0.3893993419733241</v>
      </c>
      <c r="AB99">
        <f t="shared" si="2"/>
        <v>0.46996632164999996</v>
      </c>
      <c r="AC99">
        <f t="shared" si="2"/>
        <v>0.31142574376479742</v>
      </c>
      <c r="AD99">
        <f t="shared" si="2"/>
        <v>0.42029196937393304</v>
      </c>
      <c r="AE99">
        <f t="shared" si="2"/>
        <v>0.57620086977545826</v>
      </c>
      <c r="AF99">
        <f t="shared" si="2"/>
        <v>0.20484724048416098</v>
      </c>
      <c r="AG99">
        <f t="shared" si="2"/>
        <v>0.69015097542147563</v>
      </c>
      <c r="AH99">
        <f t="shared" si="2"/>
        <v>1.6205933746034977</v>
      </c>
      <c r="AI99">
        <f t="shared" si="2"/>
        <v>0.1541054226029657</v>
      </c>
      <c r="AJ99">
        <f t="shared" si="2"/>
        <v>0</v>
      </c>
      <c r="AK99">
        <f t="shared" si="2"/>
        <v>0.64842154789957895</v>
      </c>
      <c r="AL99">
        <f t="shared" si="2"/>
        <v>1.4542030775000003</v>
      </c>
      <c r="AM99">
        <f t="shared" si="2"/>
        <v>0.12691260218584491</v>
      </c>
      <c r="AN99">
        <f t="shared" si="2"/>
        <v>7.5919189337946209E-4</v>
      </c>
      <c r="AO99">
        <f t="shared" si="2"/>
        <v>0.19536582239999964</v>
      </c>
      <c r="AP99">
        <f t="shared" si="2"/>
        <v>8.988078769565816E-2</v>
      </c>
      <c r="AQ99">
        <f t="shared" si="2"/>
        <v>0.29275241208053532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4.7327276699999969E-2</v>
      </c>
      <c r="AZ99">
        <f t="shared" si="2"/>
        <v>3.731182177499999E-2</v>
      </c>
      <c r="BA99">
        <f t="shared" si="2"/>
        <v>3.7359886500000009E-2</v>
      </c>
      <c r="BB99">
        <f t="shared" si="2"/>
        <v>3.1141799999999945E-2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26.75890139606118</v>
      </c>
      <c r="DN99">
        <f t="shared" ref="DN99" si="4">SUM(DN3:DN98)/4000</f>
        <v>0.89423896458851737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162.77732762471615</v>
      </c>
      <c r="L3">
        <v>65.22991528463433</v>
      </c>
      <c r="M3">
        <v>0</v>
      </c>
      <c r="N3">
        <v>29.999573549000477</v>
      </c>
      <c r="O3">
        <v>50.381250150787551</v>
      </c>
      <c r="P3">
        <v>69.041691939642064</v>
      </c>
      <c r="Q3">
        <v>3.6345836228539197</v>
      </c>
      <c r="R3">
        <v>10.767584892805957</v>
      </c>
      <c r="S3">
        <v>5.7594396366359932</v>
      </c>
      <c r="T3">
        <v>0</v>
      </c>
      <c r="U3">
        <v>292.42104372743512</v>
      </c>
      <c r="V3">
        <v>2.9611366906474821</v>
      </c>
      <c r="W3">
        <v>10.767055962862287</v>
      </c>
      <c r="X3">
        <v>37.47303400171598</v>
      </c>
      <c r="Y3">
        <v>0</v>
      </c>
      <c r="Z3">
        <v>3.3293304000000004</v>
      </c>
      <c r="AA3">
        <v>10.705230943060084</v>
      </c>
      <c r="AB3">
        <v>10.036103886848442</v>
      </c>
      <c r="AC3">
        <v>7.3809582818159223</v>
      </c>
      <c r="AD3">
        <v>9.2597999226064491</v>
      </c>
      <c r="AE3">
        <v>12.557578869470158</v>
      </c>
      <c r="AF3">
        <v>0</v>
      </c>
      <c r="AG3">
        <v>0</v>
      </c>
      <c r="AH3">
        <v>36.519044830199995</v>
      </c>
      <c r="AI3">
        <v>0.8082501810601691</v>
      </c>
      <c r="AJ3">
        <v>0</v>
      </c>
      <c r="AK3">
        <v>11.200552969806784</v>
      </c>
      <c r="AL3">
        <v>20.509450000000005</v>
      </c>
      <c r="AM3">
        <v>4.0144417889506094</v>
      </c>
      <c r="AN3">
        <v>0</v>
      </c>
      <c r="AO3">
        <v>4.4805600000000005</v>
      </c>
      <c r="AP3">
        <v>3.0907242200604057</v>
      </c>
      <c r="AQ3">
        <v>0</v>
      </c>
      <c r="AR3">
        <v>12.057200000000002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866.60805607153293</v>
      </c>
      <c r="DN3">
        <v>28.926457148718022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162.77732762471615</v>
      </c>
      <c r="L4">
        <v>65.22991528463433</v>
      </c>
      <c r="M4">
        <v>0</v>
      </c>
      <c r="N4">
        <v>29.999573549000477</v>
      </c>
      <c r="O4">
        <v>50.381250150787551</v>
      </c>
      <c r="P4">
        <v>69.041691939642064</v>
      </c>
      <c r="Q4">
        <v>3.6345836228539197</v>
      </c>
      <c r="R4">
        <v>10.767584892805957</v>
      </c>
      <c r="S4">
        <v>4.691046818853807</v>
      </c>
      <c r="T4">
        <v>0</v>
      </c>
      <c r="U4">
        <v>292.42104372743512</v>
      </c>
      <c r="V4">
        <v>2.9611366906474821</v>
      </c>
      <c r="W4">
        <v>10.793872983372754</v>
      </c>
      <c r="X4">
        <v>37.47303400171598</v>
      </c>
      <c r="Y4">
        <v>0</v>
      </c>
      <c r="Z4">
        <v>3.3293304000000004</v>
      </c>
      <c r="AA4">
        <v>10.705230943060084</v>
      </c>
      <c r="AB4">
        <v>10.036103886848442</v>
      </c>
      <c r="AC4">
        <v>7.3809582818159223</v>
      </c>
      <c r="AD4">
        <v>9.2597999226064491</v>
      </c>
      <c r="AE4">
        <v>12.557578869470158</v>
      </c>
      <c r="AF4">
        <v>0</v>
      </c>
      <c r="AG4">
        <v>0</v>
      </c>
      <c r="AH4">
        <v>36.519044830199995</v>
      </c>
      <c r="AI4">
        <v>0.8082501810601691</v>
      </c>
      <c r="AJ4">
        <v>0</v>
      </c>
      <c r="AK4">
        <v>11.200552969806784</v>
      </c>
      <c r="AL4">
        <v>20.509450000000005</v>
      </c>
      <c r="AM4">
        <v>4.0144417889506094</v>
      </c>
      <c r="AN4">
        <v>0</v>
      </c>
      <c r="AO4">
        <v>4.4805600000000005</v>
      </c>
      <c r="AP4">
        <v>3.0907242200604057</v>
      </c>
      <c r="AQ4">
        <v>0</v>
      </c>
      <c r="AR4">
        <v>12.057200000000002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865.59989492307375</v>
      </c>
      <c r="DN4">
        <v>28.893042499905349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4.6272395019405996</v>
      </c>
      <c r="H5">
        <v>0</v>
      </c>
      <c r="I5">
        <v>0</v>
      </c>
      <c r="J5">
        <v>4.7790282397462569</v>
      </c>
      <c r="K5">
        <v>164.93541137748602</v>
      </c>
      <c r="L5">
        <v>65.22991528463433</v>
      </c>
      <c r="M5">
        <v>0</v>
      </c>
      <c r="N5">
        <v>29.999573549000477</v>
      </c>
      <c r="O5">
        <v>50.381250150787551</v>
      </c>
      <c r="P5">
        <v>69.041691939642064</v>
      </c>
      <c r="Q5">
        <v>5.2200000503011292</v>
      </c>
      <c r="R5">
        <v>10.767584892805957</v>
      </c>
      <c r="S5">
        <v>5.3985588582576289</v>
      </c>
      <c r="T5">
        <v>0</v>
      </c>
      <c r="U5">
        <v>292.42104372743512</v>
      </c>
      <c r="V5">
        <v>2.9611366906474821</v>
      </c>
      <c r="W5">
        <v>10.793872983372754</v>
      </c>
      <c r="X5">
        <v>37.47303400171598</v>
      </c>
      <c r="Y5">
        <v>0</v>
      </c>
      <c r="Z5">
        <v>3.3293304000000004</v>
      </c>
      <c r="AA5">
        <v>10.705230943060084</v>
      </c>
      <c r="AB5">
        <v>10.036103886848442</v>
      </c>
      <c r="AC5">
        <v>7.3809582818159223</v>
      </c>
      <c r="AD5">
        <v>9.2597999226064491</v>
      </c>
      <c r="AE5">
        <v>12.557578869470158</v>
      </c>
      <c r="AF5">
        <v>0</v>
      </c>
      <c r="AG5">
        <v>0</v>
      </c>
      <c r="AH5">
        <v>36.519044830199995</v>
      </c>
      <c r="AI5">
        <v>0.8082501810601691</v>
      </c>
      <c r="AJ5">
        <v>0</v>
      </c>
      <c r="AK5">
        <v>11.200552969806784</v>
      </c>
      <c r="AL5">
        <v>20.509450000000005</v>
      </c>
      <c r="AM5">
        <v>4.0144417889506094</v>
      </c>
      <c r="AN5">
        <v>0</v>
      </c>
      <c r="AO5">
        <v>4.4805600000000005</v>
      </c>
      <c r="AP5">
        <v>1.3013575663412236</v>
      </c>
      <c r="AQ5">
        <v>0</v>
      </c>
      <c r="AR5">
        <v>12.057200000000002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877.27808502818118</v>
      </c>
      <c r="DN5">
        <v>29.282765702386506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4.6272395019405996</v>
      </c>
      <c r="H6">
        <v>0</v>
      </c>
      <c r="I6">
        <v>0</v>
      </c>
      <c r="J6">
        <v>4.7790282397462569</v>
      </c>
      <c r="K6">
        <v>165.03322388592241</v>
      </c>
      <c r="L6">
        <v>65.22991528463433</v>
      </c>
      <c r="M6">
        <v>0</v>
      </c>
      <c r="N6">
        <v>29.999573549000477</v>
      </c>
      <c r="O6">
        <v>50.381250150787551</v>
      </c>
      <c r="P6">
        <v>69.041691939642064</v>
      </c>
      <c r="Q6">
        <v>5.2200000503011292</v>
      </c>
      <c r="R6">
        <v>10.767584892805957</v>
      </c>
      <c r="S6">
        <v>6.1582645013339086</v>
      </c>
      <c r="T6">
        <v>0</v>
      </c>
      <c r="U6">
        <v>292.42104372743512</v>
      </c>
      <c r="V6">
        <v>2.9611366906474821</v>
      </c>
      <c r="W6">
        <v>10.793872983372754</v>
      </c>
      <c r="X6">
        <v>37.47303400171598</v>
      </c>
      <c r="Y6">
        <v>0</v>
      </c>
      <c r="Z6">
        <v>3.3293304000000004</v>
      </c>
      <c r="AA6">
        <v>10.705230943060084</v>
      </c>
      <c r="AB6">
        <v>10.036103886848442</v>
      </c>
      <c r="AC6">
        <v>7.3809582818159223</v>
      </c>
      <c r="AD6">
        <v>9.2597999226064491</v>
      </c>
      <c r="AE6">
        <v>12.557578869470158</v>
      </c>
      <c r="AF6">
        <v>0</v>
      </c>
      <c r="AG6">
        <v>0</v>
      </c>
      <c r="AH6">
        <v>36.519044830199995</v>
      </c>
      <c r="AI6">
        <v>0.8082501810601691</v>
      </c>
      <c r="AJ6">
        <v>0</v>
      </c>
      <c r="AK6">
        <v>11.200552969806784</v>
      </c>
      <c r="AL6">
        <v>20.509450000000005</v>
      </c>
      <c r="AM6">
        <v>4.0144417889506094</v>
      </c>
      <c r="AN6">
        <v>0</v>
      </c>
      <c r="AO6">
        <v>4.4805600000000005</v>
      </c>
      <c r="AP6">
        <v>1.3013575663412236</v>
      </c>
      <c r="AQ6">
        <v>0</v>
      </c>
      <c r="AR6">
        <v>12.057200000000002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878.10806792889662</v>
      </c>
      <c r="DN6">
        <v>29.310300953183692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4.7068750077590105</v>
      </c>
      <c r="H7">
        <v>0</v>
      </c>
      <c r="I7">
        <v>0</v>
      </c>
      <c r="J7">
        <v>4.7790282397462569</v>
      </c>
      <c r="K7">
        <v>165.03322388592241</v>
      </c>
      <c r="L7">
        <v>65.22991528463433</v>
      </c>
      <c r="M7">
        <v>0</v>
      </c>
      <c r="N7">
        <v>29.999573549000477</v>
      </c>
      <c r="O7">
        <v>50.381250150787551</v>
      </c>
      <c r="P7">
        <v>69.041691939642064</v>
      </c>
      <c r="Q7">
        <v>5.2200000503011292</v>
      </c>
      <c r="R7">
        <v>10.767584892805957</v>
      </c>
      <c r="S7">
        <v>6.7052179412766755</v>
      </c>
      <c r="T7">
        <v>0</v>
      </c>
      <c r="U7">
        <v>292.42104372743512</v>
      </c>
      <c r="V7">
        <v>2.9611366906474821</v>
      </c>
      <c r="W7">
        <v>10.793872983372754</v>
      </c>
      <c r="X7">
        <v>37.47303400171598</v>
      </c>
      <c r="Y7">
        <v>0</v>
      </c>
      <c r="Z7">
        <v>3.3293304000000004</v>
      </c>
      <c r="AA7">
        <v>10.705230943060084</v>
      </c>
      <c r="AB7">
        <v>10.036103886848442</v>
      </c>
      <c r="AC7">
        <v>7.3809582818159223</v>
      </c>
      <c r="AD7">
        <v>9.2597999226064491</v>
      </c>
      <c r="AE7">
        <v>12.557578869470158</v>
      </c>
      <c r="AF7">
        <v>0</v>
      </c>
      <c r="AG7">
        <v>0</v>
      </c>
      <c r="AH7">
        <v>36.519044830199995</v>
      </c>
      <c r="AI7">
        <v>0.8082501810601691</v>
      </c>
      <c r="AJ7">
        <v>0</v>
      </c>
      <c r="AK7">
        <v>11.200552969806784</v>
      </c>
      <c r="AL7">
        <v>20.509450000000005</v>
      </c>
      <c r="AM7">
        <v>4.0144417889506094</v>
      </c>
      <c r="AN7">
        <v>0</v>
      </c>
      <c r="AO7">
        <v>4.4805600000000005</v>
      </c>
      <c r="AP7">
        <v>1.3013575663412236</v>
      </c>
      <c r="AQ7">
        <v>0</v>
      </c>
      <c r="AR7">
        <v>12.057200000000002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878.71453498960841</v>
      </c>
      <c r="DN7">
        <v>29.330422838233176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4.7068750077590105</v>
      </c>
      <c r="H8">
        <v>0</v>
      </c>
      <c r="I8">
        <v>0</v>
      </c>
      <c r="J8">
        <v>4.7790282397462569</v>
      </c>
      <c r="K8">
        <v>165.03322388592241</v>
      </c>
      <c r="L8">
        <v>65.22991528463433</v>
      </c>
      <c r="M8">
        <v>0</v>
      </c>
      <c r="N8">
        <v>29.999573549000477</v>
      </c>
      <c r="O8">
        <v>50.381250150787551</v>
      </c>
      <c r="P8">
        <v>69.041691939642064</v>
      </c>
      <c r="Q8">
        <v>5.2200000503011292</v>
      </c>
      <c r="R8">
        <v>10.767584892805957</v>
      </c>
      <c r="S8">
        <v>6.7052179412766755</v>
      </c>
      <c r="T8">
        <v>0</v>
      </c>
      <c r="U8">
        <v>292.42104372743512</v>
      </c>
      <c r="V8">
        <v>2.9611366906474821</v>
      </c>
      <c r="W8">
        <v>10.793872983372754</v>
      </c>
      <c r="X8">
        <v>37.47303400171598</v>
      </c>
      <c r="Y8">
        <v>0</v>
      </c>
      <c r="Z8">
        <v>3.3293304000000004</v>
      </c>
      <c r="AA8">
        <v>10.705230943060084</v>
      </c>
      <c r="AB8">
        <v>10.036103886848442</v>
      </c>
      <c r="AC8">
        <v>7.3809582818159223</v>
      </c>
      <c r="AD8">
        <v>9.2597999226064491</v>
      </c>
      <c r="AE8">
        <v>12.557578869470158</v>
      </c>
      <c r="AF8">
        <v>0</v>
      </c>
      <c r="AG8">
        <v>0</v>
      </c>
      <c r="AH8">
        <v>36.519044830199995</v>
      </c>
      <c r="AI8">
        <v>0.8082501810601691</v>
      </c>
      <c r="AJ8">
        <v>0</v>
      </c>
      <c r="AK8">
        <v>11.200552969806784</v>
      </c>
      <c r="AL8">
        <v>20.509450000000005</v>
      </c>
      <c r="AM8">
        <v>4.0144417889506094</v>
      </c>
      <c r="AN8">
        <v>0</v>
      </c>
      <c r="AO8">
        <v>4.4805600000000005</v>
      </c>
      <c r="AP8">
        <v>1.3013575663412236</v>
      </c>
      <c r="AQ8">
        <v>0</v>
      </c>
      <c r="AR8">
        <v>12.057200000000002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878.71453498960841</v>
      </c>
      <c r="DN8">
        <v>29.330422838233176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4.7068750077590105</v>
      </c>
      <c r="H9">
        <v>0</v>
      </c>
      <c r="I9">
        <v>0</v>
      </c>
      <c r="J9">
        <v>4.7790282397462569</v>
      </c>
      <c r="K9">
        <v>165.03322388592241</v>
      </c>
      <c r="L9">
        <v>65.22991528463433</v>
      </c>
      <c r="M9">
        <v>0</v>
      </c>
      <c r="N9">
        <v>29.999573549000477</v>
      </c>
      <c r="O9">
        <v>50.381250150787551</v>
      </c>
      <c r="P9">
        <v>69.041691939642064</v>
      </c>
      <c r="Q9">
        <v>5.2200000503011292</v>
      </c>
      <c r="R9">
        <v>10.767584892805957</v>
      </c>
      <c r="S9">
        <v>6.7052179412766755</v>
      </c>
      <c r="T9">
        <v>0</v>
      </c>
      <c r="U9">
        <v>292.42104372743512</v>
      </c>
      <c r="V9">
        <v>2.9611366906474821</v>
      </c>
      <c r="W9">
        <v>10.793872983372754</v>
      </c>
      <c r="X9">
        <v>37.47303400171598</v>
      </c>
      <c r="Y9">
        <v>0</v>
      </c>
      <c r="Z9">
        <v>3.3293304000000004</v>
      </c>
      <c r="AA9">
        <v>10.705230943060084</v>
      </c>
      <c r="AB9">
        <v>10.036103886848442</v>
      </c>
      <c r="AC9">
        <v>7.3809582818159223</v>
      </c>
      <c r="AD9">
        <v>9.2597999226064491</v>
      </c>
      <c r="AE9">
        <v>12.557578869470158</v>
      </c>
      <c r="AF9">
        <v>0</v>
      </c>
      <c r="AG9">
        <v>0</v>
      </c>
      <c r="AH9">
        <v>36.519044830199995</v>
      </c>
      <c r="AI9">
        <v>0.8082501810601691</v>
      </c>
      <c r="AJ9">
        <v>0</v>
      </c>
      <c r="AK9">
        <v>11.200552969806784</v>
      </c>
      <c r="AL9">
        <v>20.509450000000005</v>
      </c>
      <c r="AM9">
        <v>4.0144417889506094</v>
      </c>
      <c r="AN9">
        <v>0</v>
      </c>
      <c r="AO9">
        <v>4.4805600000000005</v>
      </c>
      <c r="AP9">
        <v>1.6266969579265291</v>
      </c>
      <c r="AQ9">
        <v>0</v>
      </c>
      <c r="AR9">
        <v>12.057200000000002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879.02934664776615</v>
      </c>
      <c r="DN9">
        <v>29.340950571660734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4.7068750077590105</v>
      </c>
      <c r="H10">
        <v>0</v>
      </c>
      <c r="I10">
        <v>0</v>
      </c>
      <c r="J10">
        <v>4.7790282397462569</v>
      </c>
      <c r="K10">
        <v>165.03322388592241</v>
      </c>
      <c r="L10">
        <v>65.22991528463433</v>
      </c>
      <c r="M10">
        <v>0</v>
      </c>
      <c r="N10">
        <v>29.999573549000477</v>
      </c>
      <c r="O10">
        <v>50.381250150787551</v>
      </c>
      <c r="P10">
        <v>69.041691939642064</v>
      </c>
      <c r="Q10">
        <v>5.2200000503011292</v>
      </c>
      <c r="R10">
        <v>10.767584892805957</v>
      </c>
      <c r="S10">
        <v>6.7052179412766755</v>
      </c>
      <c r="T10">
        <v>0</v>
      </c>
      <c r="U10">
        <v>292.42104372743512</v>
      </c>
      <c r="V10">
        <v>2.9611366906474821</v>
      </c>
      <c r="W10">
        <v>10.793872983372754</v>
      </c>
      <c r="X10">
        <v>37.47303400171598</v>
      </c>
      <c r="Y10">
        <v>0</v>
      </c>
      <c r="Z10">
        <v>3.3293304000000004</v>
      </c>
      <c r="AA10">
        <v>10.705230943060084</v>
      </c>
      <c r="AB10">
        <v>10.036103886848442</v>
      </c>
      <c r="AC10">
        <v>7.3809582818159223</v>
      </c>
      <c r="AD10">
        <v>9.2597999226064491</v>
      </c>
      <c r="AE10">
        <v>12.557578869470158</v>
      </c>
      <c r="AF10">
        <v>0</v>
      </c>
      <c r="AG10">
        <v>0</v>
      </c>
      <c r="AH10">
        <v>36.519044830199995</v>
      </c>
      <c r="AI10">
        <v>0.8082501810601691</v>
      </c>
      <c r="AJ10">
        <v>0</v>
      </c>
      <c r="AK10">
        <v>11.200552969806784</v>
      </c>
      <c r="AL10">
        <v>20.509450000000005</v>
      </c>
      <c r="AM10">
        <v>4.0144417889506094</v>
      </c>
      <c r="AN10">
        <v>0</v>
      </c>
      <c r="AO10">
        <v>4.4805600000000005</v>
      </c>
      <c r="AP10">
        <v>1.6266969579265291</v>
      </c>
      <c r="AQ10">
        <v>0</v>
      </c>
      <c r="AR10">
        <v>12.057200000000002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879.02934664776615</v>
      </c>
      <c r="DN10">
        <v>29.340950571660734</v>
      </c>
    </row>
    <row r="11" spans="1:118">
      <c r="A11" t="s">
        <v>53</v>
      </c>
      <c r="B11">
        <v>0</v>
      </c>
      <c r="C11">
        <v>0</v>
      </c>
      <c r="D11">
        <v>8.5344001433392922</v>
      </c>
      <c r="E11">
        <v>0</v>
      </c>
      <c r="F11">
        <v>0</v>
      </c>
      <c r="G11">
        <v>4.7068750077590105</v>
      </c>
      <c r="H11">
        <v>0</v>
      </c>
      <c r="I11">
        <v>0</v>
      </c>
      <c r="J11">
        <v>4.7790282397462569</v>
      </c>
      <c r="K11">
        <v>165.03322388592241</v>
      </c>
      <c r="L11">
        <v>65.22991528463433</v>
      </c>
      <c r="M11">
        <v>0</v>
      </c>
      <c r="N11">
        <v>29.999573549000477</v>
      </c>
      <c r="O11">
        <v>50.381250150787551</v>
      </c>
      <c r="P11">
        <v>69.041691939642064</v>
      </c>
      <c r="Q11">
        <v>5.2200000503011292</v>
      </c>
      <c r="R11">
        <v>10.767584892805957</v>
      </c>
      <c r="S11">
        <v>6.7052179412766755</v>
      </c>
      <c r="T11">
        <v>0</v>
      </c>
      <c r="U11">
        <v>292.42104372743512</v>
      </c>
      <c r="V11">
        <v>2.9611366906474821</v>
      </c>
      <c r="W11">
        <v>10.793872983372754</v>
      </c>
      <c r="X11">
        <v>37.47303400171598</v>
      </c>
      <c r="Y11">
        <v>0</v>
      </c>
      <c r="Z11">
        <v>3.3293304000000004</v>
      </c>
      <c r="AA11">
        <v>10.705230943060084</v>
      </c>
      <c r="AB11">
        <v>10.036103886848442</v>
      </c>
      <c r="AC11">
        <v>7.3809582818159223</v>
      </c>
      <c r="AD11">
        <v>9.2597999226064491</v>
      </c>
      <c r="AE11">
        <v>12.557578869470158</v>
      </c>
      <c r="AF11">
        <v>0</v>
      </c>
      <c r="AG11">
        <v>0</v>
      </c>
      <c r="AH11">
        <v>36.519044830199995</v>
      </c>
      <c r="AI11">
        <v>0.8082501810601691</v>
      </c>
      <c r="AJ11">
        <v>0</v>
      </c>
      <c r="AK11">
        <v>11.200552969806784</v>
      </c>
      <c r="AL11">
        <v>20.509450000000005</v>
      </c>
      <c r="AM11">
        <v>2.6749399927401156</v>
      </c>
      <c r="AN11">
        <v>0</v>
      </c>
      <c r="AO11">
        <v>4.4805600000000005</v>
      </c>
      <c r="AP11">
        <v>1.6266969579265291</v>
      </c>
      <c r="AQ11">
        <v>0</v>
      </c>
      <c r="AR11">
        <v>12.057200000000002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885.99184971716318</v>
      </c>
      <c r="DN11">
        <v>29.57334584939241</v>
      </c>
    </row>
    <row r="12" spans="1:118">
      <c r="A12" t="s">
        <v>54</v>
      </c>
      <c r="B12">
        <v>0</v>
      </c>
      <c r="C12">
        <v>0</v>
      </c>
      <c r="D12">
        <v>8.5344001433392922</v>
      </c>
      <c r="E12">
        <v>0</v>
      </c>
      <c r="F12">
        <v>0</v>
      </c>
      <c r="G12">
        <v>4.7068750077590105</v>
      </c>
      <c r="H12">
        <v>0</v>
      </c>
      <c r="I12">
        <v>0</v>
      </c>
      <c r="J12">
        <v>4.7790282397462569</v>
      </c>
      <c r="K12">
        <v>165.03322388592241</v>
      </c>
      <c r="L12">
        <v>65.22991528463433</v>
      </c>
      <c r="M12">
        <v>0</v>
      </c>
      <c r="N12">
        <v>29.999573549000477</v>
      </c>
      <c r="O12">
        <v>50.381250150787551</v>
      </c>
      <c r="P12">
        <v>69.041691939642064</v>
      </c>
      <c r="Q12">
        <v>5.2200000503011292</v>
      </c>
      <c r="R12">
        <v>10.767584892805957</v>
      </c>
      <c r="S12">
        <v>6.7052179412766755</v>
      </c>
      <c r="T12">
        <v>0</v>
      </c>
      <c r="U12">
        <v>292.42104372743512</v>
      </c>
      <c r="V12">
        <v>2.9611366906474821</v>
      </c>
      <c r="W12">
        <v>10.793872983372754</v>
      </c>
      <c r="X12">
        <v>37.47303400171598</v>
      </c>
      <c r="Y12">
        <v>0</v>
      </c>
      <c r="Z12">
        <v>3.3293304000000004</v>
      </c>
      <c r="AA12">
        <v>10.705230943060084</v>
      </c>
      <c r="AB12">
        <v>10.036103886848442</v>
      </c>
      <c r="AC12">
        <v>7.3809582818159223</v>
      </c>
      <c r="AD12">
        <v>9.2597999226064491</v>
      </c>
      <c r="AE12">
        <v>12.557578869470158</v>
      </c>
      <c r="AF12">
        <v>0</v>
      </c>
      <c r="AG12">
        <v>0</v>
      </c>
      <c r="AH12">
        <v>36.519044830199995</v>
      </c>
      <c r="AI12">
        <v>0.8082501810601691</v>
      </c>
      <c r="AJ12">
        <v>0</v>
      </c>
      <c r="AK12">
        <v>11.200552969806784</v>
      </c>
      <c r="AL12">
        <v>20.509450000000005</v>
      </c>
      <c r="AM12">
        <v>1.3408560067758934</v>
      </c>
      <c r="AN12">
        <v>0</v>
      </c>
      <c r="AO12">
        <v>4.4805600000000005</v>
      </c>
      <c r="AP12">
        <v>1.6266969579265291</v>
      </c>
      <c r="AQ12">
        <v>0</v>
      </c>
      <c r="AR12">
        <v>12.057200000000002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884.70085677914881</v>
      </c>
      <c r="DN12">
        <v>29.53025480144251</v>
      </c>
    </row>
    <row r="13" spans="1:118">
      <c r="A13" t="s">
        <v>55</v>
      </c>
      <c r="B13">
        <v>0</v>
      </c>
      <c r="C13">
        <v>0</v>
      </c>
      <c r="D13">
        <v>8.5344001433392922</v>
      </c>
      <c r="E13">
        <v>0</v>
      </c>
      <c r="F13">
        <v>0</v>
      </c>
      <c r="G13">
        <v>4.7068750077590105</v>
      </c>
      <c r="H13">
        <v>0</v>
      </c>
      <c r="I13">
        <v>0</v>
      </c>
      <c r="J13">
        <v>4.7790282397462569</v>
      </c>
      <c r="K13">
        <v>165.03322388592241</v>
      </c>
      <c r="L13">
        <v>65.22991528463433</v>
      </c>
      <c r="M13">
        <v>0</v>
      </c>
      <c r="N13">
        <v>29.999573549000477</v>
      </c>
      <c r="O13">
        <v>50.381250150787551</v>
      </c>
      <c r="P13">
        <v>69.041691939642064</v>
      </c>
      <c r="Q13">
        <v>5.2200000503011292</v>
      </c>
      <c r="R13">
        <v>10.767584892805957</v>
      </c>
      <c r="S13">
        <v>6.7052179412766755</v>
      </c>
      <c r="T13">
        <v>0</v>
      </c>
      <c r="U13">
        <v>292.42104372743512</v>
      </c>
      <c r="V13">
        <v>2.9611366906474821</v>
      </c>
      <c r="W13">
        <v>10.793872983372754</v>
      </c>
      <c r="X13">
        <v>37.47303400171598</v>
      </c>
      <c r="Y13">
        <v>0</v>
      </c>
      <c r="Z13">
        <v>3.3293304000000004</v>
      </c>
      <c r="AA13">
        <v>10.705230943060084</v>
      </c>
      <c r="AB13">
        <v>10.036103886848442</v>
      </c>
      <c r="AC13">
        <v>7.3809582818159223</v>
      </c>
      <c r="AD13">
        <v>9.2597999226064491</v>
      </c>
      <c r="AE13">
        <v>12.557578869470158</v>
      </c>
      <c r="AF13">
        <v>0</v>
      </c>
      <c r="AG13">
        <v>0</v>
      </c>
      <c r="AH13">
        <v>36.519044830199995</v>
      </c>
      <c r="AI13">
        <v>0.8082501810601691</v>
      </c>
      <c r="AJ13">
        <v>0</v>
      </c>
      <c r="AK13">
        <v>11.200552969806784</v>
      </c>
      <c r="AL13">
        <v>20.509450000000005</v>
      </c>
      <c r="AM13">
        <v>1.3408560067758934</v>
      </c>
      <c r="AN13">
        <v>0</v>
      </c>
      <c r="AO13">
        <v>4.4805600000000005</v>
      </c>
      <c r="AP13">
        <v>1.6266969579265291</v>
      </c>
      <c r="AQ13">
        <v>0</v>
      </c>
      <c r="AR13">
        <v>12.057200000000002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884.70085677914881</v>
      </c>
      <c r="DN13">
        <v>29.53025480144251</v>
      </c>
    </row>
    <row r="14" spans="1:118">
      <c r="A14" t="s">
        <v>56</v>
      </c>
      <c r="B14">
        <v>0</v>
      </c>
      <c r="C14">
        <v>0</v>
      </c>
      <c r="D14">
        <v>8.5344001433392922</v>
      </c>
      <c r="E14">
        <v>0</v>
      </c>
      <c r="F14">
        <v>0</v>
      </c>
      <c r="G14">
        <v>4.7068750077590105</v>
      </c>
      <c r="H14">
        <v>0</v>
      </c>
      <c r="I14">
        <v>0</v>
      </c>
      <c r="J14">
        <v>4.7790282397462569</v>
      </c>
      <c r="K14">
        <v>165.03322388592241</v>
      </c>
      <c r="L14">
        <v>65.22991528463433</v>
      </c>
      <c r="M14">
        <v>0</v>
      </c>
      <c r="N14">
        <v>29.999573549000477</v>
      </c>
      <c r="O14">
        <v>50.381250150787551</v>
      </c>
      <c r="P14">
        <v>69.041691939642064</v>
      </c>
      <c r="Q14">
        <v>5.2200000503011292</v>
      </c>
      <c r="R14">
        <v>10.767584892805957</v>
      </c>
      <c r="S14">
        <v>6.7052179412766755</v>
      </c>
      <c r="T14">
        <v>0</v>
      </c>
      <c r="U14">
        <v>292.42104372743512</v>
      </c>
      <c r="V14">
        <v>2.9611366906474821</v>
      </c>
      <c r="W14">
        <v>10.793872983372754</v>
      </c>
      <c r="X14">
        <v>37.47303400171598</v>
      </c>
      <c r="Y14">
        <v>0</v>
      </c>
      <c r="Z14">
        <v>3.3293304000000004</v>
      </c>
      <c r="AA14">
        <v>10.705230943060084</v>
      </c>
      <c r="AB14">
        <v>10.036103886848442</v>
      </c>
      <c r="AC14">
        <v>7.3809582818159223</v>
      </c>
      <c r="AD14">
        <v>9.2597999226064491</v>
      </c>
      <c r="AE14">
        <v>12.557578869470158</v>
      </c>
      <c r="AF14">
        <v>0</v>
      </c>
      <c r="AG14">
        <v>0</v>
      </c>
      <c r="AH14">
        <v>36.519044830199995</v>
      </c>
      <c r="AI14">
        <v>0.8082501810601691</v>
      </c>
      <c r="AJ14">
        <v>0</v>
      </c>
      <c r="AK14">
        <v>11.200552969806784</v>
      </c>
      <c r="AL14">
        <v>20.509450000000005</v>
      </c>
      <c r="AM14">
        <v>1.3408560067758934</v>
      </c>
      <c r="AN14">
        <v>0</v>
      </c>
      <c r="AO14">
        <v>4.4805600000000005</v>
      </c>
      <c r="AP14">
        <v>1.6266969579265291</v>
      </c>
      <c r="AQ14">
        <v>0</v>
      </c>
      <c r="AR14">
        <v>13.178800000000003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885.78622930233735</v>
      </c>
      <c r="DN14">
        <v>29.566482278254107</v>
      </c>
    </row>
    <row r="15" spans="1:118">
      <c r="A15" t="s">
        <v>57</v>
      </c>
      <c r="B15">
        <v>0</v>
      </c>
      <c r="C15">
        <v>0</v>
      </c>
      <c r="D15">
        <v>3.8110269577655198</v>
      </c>
      <c r="E15">
        <v>0</v>
      </c>
      <c r="F15">
        <v>0</v>
      </c>
      <c r="G15">
        <v>2.3936144066946867</v>
      </c>
      <c r="H15">
        <v>0</v>
      </c>
      <c r="I15">
        <v>0</v>
      </c>
      <c r="J15">
        <v>4.7790282397462569</v>
      </c>
      <c r="K15">
        <v>156.96205922966888</v>
      </c>
      <c r="L15">
        <v>65.22991528463433</v>
      </c>
      <c r="M15">
        <v>0</v>
      </c>
      <c r="N15">
        <v>29.999573549000477</v>
      </c>
      <c r="O15">
        <v>50.381250150787551</v>
      </c>
      <c r="P15">
        <v>69.041691939642064</v>
      </c>
      <c r="Q15">
        <v>5.2200000503011292</v>
      </c>
      <c r="R15">
        <v>10.767584892805957</v>
      </c>
      <c r="S15">
        <v>6.7052179412766755</v>
      </c>
      <c r="T15">
        <v>0</v>
      </c>
      <c r="U15">
        <v>292.42104372743512</v>
      </c>
      <c r="V15">
        <v>2.9611366906474821</v>
      </c>
      <c r="W15">
        <v>10.793872983372754</v>
      </c>
      <c r="X15">
        <v>37.47303400171598</v>
      </c>
      <c r="Y15">
        <v>0</v>
      </c>
      <c r="Z15">
        <v>3.3293304000000004</v>
      </c>
      <c r="AA15">
        <v>10.705230943060084</v>
      </c>
      <c r="AB15">
        <v>10.036103886848442</v>
      </c>
      <c r="AC15">
        <v>7.3809582818159223</v>
      </c>
      <c r="AD15">
        <v>9.2597999226064491</v>
      </c>
      <c r="AE15">
        <v>12.557578869470158</v>
      </c>
      <c r="AF15">
        <v>0</v>
      </c>
      <c r="AG15">
        <v>0</v>
      </c>
      <c r="AH15">
        <v>36.519044830199995</v>
      </c>
      <c r="AI15">
        <v>0.8082501810601691</v>
      </c>
      <c r="AJ15">
        <v>0</v>
      </c>
      <c r="AK15">
        <v>11.200552969806784</v>
      </c>
      <c r="AL15">
        <v>20.509450000000005</v>
      </c>
      <c r="AM15">
        <v>1.3408560067758934</v>
      </c>
      <c r="AN15">
        <v>0</v>
      </c>
      <c r="AO15">
        <v>4.4805600000000005</v>
      </c>
      <c r="AP15">
        <v>3.0907242200604057</v>
      </c>
      <c r="AQ15">
        <v>0</v>
      </c>
      <c r="AR15">
        <v>13.178800000000003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872.41773464814253</v>
      </c>
      <c r="DN15">
        <v>29.12035595747685</v>
      </c>
    </row>
    <row r="16" spans="1:118">
      <c r="A16" t="s">
        <v>58</v>
      </c>
      <c r="B16">
        <v>0</v>
      </c>
      <c r="C16">
        <v>0</v>
      </c>
      <c r="D16">
        <v>0.10990994069898911</v>
      </c>
      <c r="E16">
        <v>0</v>
      </c>
      <c r="F16">
        <v>0</v>
      </c>
      <c r="G16">
        <v>2.3936144066946867</v>
      </c>
      <c r="H16">
        <v>0</v>
      </c>
      <c r="I16">
        <v>0</v>
      </c>
      <c r="J16">
        <v>4.7790282397462569</v>
      </c>
      <c r="K16">
        <v>144.97270504761394</v>
      </c>
      <c r="L16">
        <v>65.22991528463433</v>
      </c>
      <c r="M16">
        <v>0</v>
      </c>
      <c r="N16">
        <v>29.999573549000477</v>
      </c>
      <c r="O16">
        <v>50.381250150787551</v>
      </c>
      <c r="P16">
        <v>69.041691939642064</v>
      </c>
      <c r="Q16">
        <v>5.2200000503011292</v>
      </c>
      <c r="R16">
        <v>10.767584892805957</v>
      </c>
      <c r="S16">
        <v>6.7052179412766755</v>
      </c>
      <c r="T16">
        <v>0</v>
      </c>
      <c r="U16">
        <v>292.42104372743512</v>
      </c>
      <c r="V16">
        <v>2.9611366906474821</v>
      </c>
      <c r="W16">
        <v>10.793872983372754</v>
      </c>
      <c r="X16">
        <v>37.47303400171598</v>
      </c>
      <c r="Y16">
        <v>0</v>
      </c>
      <c r="Z16">
        <v>3.3293304000000004</v>
      </c>
      <c r="AA16">
        <v>10.705230943060084</v>
      </c>
      <c r="AB16">
        <v>10.036103886848442</v>
      </c>
      <c r="AC16">
        <v>7.3809582818159223</v>
      </c>
      <c r="AD16">
        <v>9.2597999226064491</v>
      </c>
      <c r="AE16">
        <v>12.557578869470158</v>
      </c>
      <c r="AF16">
        <v>0</v>
      </c>
      <c r="AG16">
        <v>0</v>
      </c>
      <c r="AH16">
        <v>36.519044830199995</v>
      </c>
      <c r="AI16">
        <v>0.8082501810601691</v>
      </c>
      <c r="AJ16">
        <v>0</v>
      </c>
      <c r="AK16">
        <v>11.200552969806784</v>
      </c>
      <c r="AL16">
        <v>20.509450000000005</v>
      </c>
      <c r="AM16">
        <v>1.3408560067758934</v>
      </c>
      <c r="AN16">
        <v>0</v>
      </c>
      <c r="AO16">
        <v>4.4805600000000005</v>
      </c>
      <c r="AP16">
        <v>3.0907242200604057</v>
      </c>
      <c r="AQ16">
        <v>0</v>
      </c>
      <c r="AR16">
        <v>12.057200000000002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856.14869322937</v>
      </c>
      <c r="DN16">
        <v>28.577326177127944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2.3936144066946867</v>
      </c>
      <c r="H17">
        <v>0</v>
      </c>
      <c r="I17">
        <v>0</v>
      </c>
      <c r="J17">
        <v>4.7790282397462569</v>
      </c>
      <c r="K17">
        <v>132.98335086555895</v>
      </c>
      <c r="L17">
        <v>65.22991528463433</v>
      </c>
      <c r="M17">
        <v>0</v>
      </c>
      <c r="N17">
        <v>29.999573549000477</v>
      </c>
      <c r="O17">
        <v>50.381250150787551</v>
      </c>
      <c r="P17">
        <v>69.041691939642064</v>
      </c>
      <c r="Q17">
        <v>5.2200000503011292</v>
      </c>
      <c r="R17">
        <v>10.767584892805957</v>
      </c>
      <c r="S17">
        <v>6.7052179412766755</v>
      </c>
      <c r="T17">
        <v>0</v>
      </c>
      <c r="U17">
        <v>292.42104372743512</v>
      </c>
      <c r="V17">
        <v>2.9611366906474821</v>
      </c>
      <c r="W17">
        <v>10.793872983372754</v>
      </c>
      <c r="X17">
        <v>37.47303400171598</v>
      </c>
      <c r="Y17">
        <v>0</v>
      </c>
      <c r="Z17">
        <v>3.3293304000000004</v>
      </c>
      <c r="AA17">
        <v>10.705230943060084</v>
      </c>
      <c r="AB17">
        <v>10.036103886848442</v>
      </c>
      <c r="AC17">
        <v>7.3809582818159223</v>
      </c>
      <c r="AD17">
        <v>9.2597999226064491</v>
      </c>
      <c r="AE17">
        <v>12.557578869470158</v>
      </c>
      <c r="AF17">
        <v>0</v>
      </c>
      <c r="AG17">
        <v>0</v>
      </c>
      <c r="AH17">
        <v>36.519044830199995</v>
      </c>
      <c r="AI17">
        <v>0.8082501810601691</v>
      </c>
      <c r="AJ17">
        <v>0</v>
      </c>
      <c r="AK17">
        <v>11.200552969806784</v>
      </c>
      <c r="AL17">
        <v>20.509450000000005</v>
      </c>
      <c r="AM17">
        <v>1.3408560067758934</v>
      </c>
      <c r="AN17">
        <v>0</v>
      </c>
      <c r="AO17">
        <v>4.4805600000000005</v>
      </c>
      <c r="AP17">
        <v>3.0907242200604057</v>
      </c>
      <c r="AQ17">
        <v>0</v>
      </c>
      <c r="AR17">
        <v>12.057200000000002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844.44023528314483</v>
      </c>
      <c r="DN17">
        <v>28.186520000599145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2.3936144066946867</v>
      </c>
      <c r="H18">
        <v>0</v>
      </c>
      <c r="I18">
        <v>0</v>
      </c>
      <c r="J18">
        <v>4.7790282397462569</v>
      </c>
      <c r="K18">
        <v>120.99399668350394</v>
      </c>
      <c r="L18">
        <v>65.22991528463433</v>
      </c>
      <c r="M18">
        <v>0</v>
      </c>
      <c r="N18">
        <v>29.999573549000477</v>
      </c>
      <c r="O18">
        <v>50.381250150787551</v>
      </c>
      <c r="P18">
        <v>69.041691939642064</v>
      </c>
      <c r="Q18">
        <v>5.2200000503011292</v>
      </c>
      <c r="R18">
        <v>10.767584892805957</v>
      </c>
      <c r="S18">
        <v>6.7052179412766755</v>
      </c>
      <c r="T18">
        <v>0</v>
      </c>
      <c r="U18">
        <v>292.42104372743512</v>
      </c>
      <c r="V18">
        <v>2.9611366906474821</v>
      </c>
      <c r="W18">
        <v>10.793872983372754</v>
      </c>
      <c r="X18">
        <v>37.47303400171598</v>
      </c>
      <c r="Y18">
        <v>0</v>
      </c>
      <c r="Z18">
        <v>3.3293304000000004</v>
      </c>
      <c r="AA18">
        <v>10.705230943060084</v>
      </c>
      <c r="AB18">
        <v>10.036103886848442</v>
      </c>
      <c r="AC18">
        <v>7.3809582818159223</v>
      </c>
      <c r="AD18">
        <v>9.2597999226064491</v>
      </c>
      <c r="AE18">
        <v>12.557578869470158</v>
      </c>
      <c r="AF18">
        <v>0</v>
      </c>
      <c r="AG18">
        <v>0</v>
      </c>
      <c r="AH18">
        <v>36.519044830199995</v>
      </c>
      <c r="AI18">
        <v>0.8082501810601691</v>
      </c>
      <c r="AJ18">
        <v>0</v>
      </c>
      <c r="AK18">
        <v>11.200552969806784</v>
      </c>
      <c r="AL18">
        <v>20.509450000000005</v>
      </c>
      <c r="AM18">
        <v>1.3408560067758934</v>
      </c>
      <c r="AN18">
        <v>0</v>
      </c>
      <c r="AO18">
        <v>4.4805600000000005</v>
      </c>
      <c r="AP18">
        <v>3.0907242200604057</v>
      </c>
      <c r="AQ18">
        <v>0</v>
      </c>
      <c r="AR18">
        <v>12.057200000000002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832.8381372411701</v>
      </c>
      <c r="DN18">
        <v>27.799263860518749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2.3936144066946867</v>
      </c>
      <c r="H19">
        <v>0</v>
      </c>
      <c r="I19">
        <v>0</v>
      </c>
      <c r="J19">
        <v>4.7790282397462569</v>
      </c>
      <c r="K19">
        <v>113.80996774464285</v>
      </c>
      <c r="L19">
        <v>65.22991528463433</v>
      </c>
      <c r="M19">
        <v>0</v>
      </c>
      <c r="N19">
        <v>29.999573549000477</v>
      </c>
      <c r="O19">
        <v>50.381250150787551</v>
      </c>
      <c r="P19">
        <v>69.041691939642064</v>
      </c>
      <c r="Q19">
        <v>5.2200000503011292</v>
      </c>
      <c r="R19">
        <v>10.767584892805957</v>
      </c>
      <c r="S19">
        <v>6.7052179412766755</v>
      </c>
      <c r="T19">
        <v>0</v>
      </c>
      <c r="U19">
        <v>292.42104372743512</v>
      </c>
      <c r="V19">
        <v>2.9611366906474821</v>
      </c>
      <c r="W19">
        <v>10.793872983372754</v>
      </c>
      <c r="X19">
        <v>37.47303400171598</v>
      </c>
      <c r="Y19">
        <v>0</v>
      </c>
      <c r="Z19">
        <v>3.3293304000000004</v>
      </c>
      <c r="AA19">
        <v>10.705230943060084</v>
      </c>
      <c r="AB19">
        <v>10.036103886848442</v>
      </c>
      <c r="AC19">
        <v>7.3809582818159223</v>
      </c>
      <c r="AD19">
        <v>9.2597999226064491</v>
      </c>
      <c r="AE19">
        <v>12.557578869470158</v>
      </c>
      <c r="AF19">
        <v>0</v>
      </c>
      <c r="AG19">
        <v>0</v>
      </c>
      <c r="AH19">
        <v>36.519044830199995</v>
      </c>
      <c r="AI19">
        <v>0.8082501810601691</v>
      </c>
      <c r="AJ19">
        <v>0</v>
      </c>
      <c r="AK19">
        <v>11.200552969806784</v>
      </c>
      <c r="AL19">
        <v>20.509450000000005</v>
      </c>
      <c r="AM19">
        <v>1.3408560067758934</v>
      </c>
      <c r="AN19">
        <v>0</v>
      </c>
      <c r="AO19">
        <v>4.4805600000000005</v>
      </c>
      <c r="AP19">
        <v>1.9520363495118349</v>
      </c>
      <c r="AQ19">
        <v>0</v>
      </c>
      <c r="AR19">
        <v>12.057200000000002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824.78431098278611</v>
      </c>
      <c r="DN19">
        <v>27.530373309493015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2.3936144066946867</v>
      </c>
      <c r="H20">
        <v>0</v>
      </c>
      <c r="I20">
        <v>0</v>
      </c>
      <c r="J20">
        <v>4.7790282397462569</v>
      </c>
      <c r="K20">
        <v>113.80038417427096</v>
      </c>
      <c r="L20">
        <v>65.22991528463433</v>
      </c>
      <c r="M20">
        <v>0</v>
      </c>
      <c r="N20">
        <v>29.999573549000477</v>
      </c>
      <c r="O20">
        <v>50.381250150787551</v>
      </c>
      <c r="P20">
        <v>69.041691939642064</v>
      </c>
      <c r="Q20">
        <v>5.2200000503011292</v>
      </c>
      <c r="R20">
        <v>10.767584892805957</v>
      </c>
      <c r="S20">
        <v>6.7052179412766755</v>
      </c>
      <c r="T20">
        <v>0</v>
      </c>
      <c r="U20">
        <v>292.42104372743512</v>
      </c>
      <c r="V20">
        <v>2.9611366906474821</v>
      </c>
      <c r="W20">
        <v>10.793872983372754</v>
      </c>
      <c r="X20">
        <v>37.47303400171598</v>
      </c>
      <c r="Y20">
        <v>0</v>
      </c>
      <c r="Z20">
        <v>3.3293304000000004</v>
      </c>
      <c r="AA20">
        <v>10.705230943060084</v>
      </c>
      <c r="AB20">
        <v>10.036103886848442</v>
      </c>
      <c r="AC20">
        <v>7.3809582818159223</v>
      </c>
      <c r="AD20">
        <v>9.2597999226064491</v>
      </c>
      <c r="AE20">
        <v>12.557578869470158</v>
      </c>
      <c r="AF20">
        <v>0</v>
      </c>
      <c r="AG20">
        <v>0</v>
      </c>
      <c r="AH20">
        <v>36.519044830199995</v>
      </c>
      <c r="AI20">
        <v>0.8082501810601691</v>
      </c>
      <c r="AJ20">
        <v>0</v>
      </c>
      <c r="AK20">
        <v>11.200552969806784</v>
      </c>
      <c r="AL20">
        <v>20.509450000000005</v>
      </c>
      <c r="AM20">
        <v>1.3408560067758934</v>
      </c>
      <c r="AN20">
        <v>0</v>
      </c>
      <c r="AO20">
        <v>4.4805600000000005</v>
      </c>
      <c r="AP20">
        <v>1.9520363495118349</v>
      </c>
      <c r="AQ20">
        <v>0</v>
      </c>
      <c r="AR20">
        <v>12.057200000000002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824.77503697753923</v>
      </c>
      <c r="DN20">
        <v>27.530063744368036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2.3936144066946867</v>
      </c>
      <c r="H21">
        <v>0</v>
      </c>
      <c r="I21">
        <v>0</v>
      </c>
      <c r="J21">
        <v>4.7790282397462569</v>
      </c>
      <c r="K21">
        <v>113.80038417427096</v>
      </c>
      <c r="L21">
        <v>65.22991528463433</v>
      </c>
      <c r="M21">
        <v>0</v>
      </c>
      <c r="N21">
        <v>29.999573549000477</v>
      </c>
      <c r="O21">
        <v>50.381250150787551</v>
      </c>
      <c r="P21">
        <v>69.041691939642064</v>
      </c>
      <c r="Q21">
        <v>5.2200000503011292</v>
      </c>
      <c r="R21">
        <v>10.767584892805957</v>
      </c>
      <c r="S21">
        <v>6.7052179412766755</v>
      </c>
      <c r="T21">
        <v>0</v>
      </c>
      <c r="U21">
        <v>292.42104372743512</v>
      </c>
      <c r="V21">
        <v>2.9611366906474821</v>
      </c>
      <c r="W21">
        <v>10.793872983372754</v>
      </c>
      <c r="X21">
        <v>37.47303400171598</v>
      </c>
      <c r="Y21">
        <v>0</v>
      </c>
      <c r="Z21">
        <v>3.3293304000000004</v>
      </c>
      <c r="AA21">
        <v>10.705230943060084</v>
      </c>
      <c r="AB21">
        <v>10.036103886848442</v>
      </c>
      <c r="AC21">
        <v>7.3809582818159223</v>
      </c>
      <c r="AD21">
        <v>9.2597999226064491</v>
      </c>
      <c r="AE21">
        <v>12.557578869470158</v>
      </c>
      <c r="AF21">
        <v>0</v>
      </c>
      <c r="AG21">
        <v>0</v>
      </c>
      <c r="AH21">
        <v>36.519044830199995</v>
      </c>
      <c r="AI21">
        <v>0.8082501810601691</v>
      </c>
      <c r="AJ21">
        <v>0</v>
      </c>
      <c r="AK21">
        <v>11.200552969806784</v>
      </c>
      <c r="AL21">
        <v>20.509450000000005</v>
      </c>
      <c r="AM21">
        <v>1.3408560067758934</v>
      </c>
      <c r="AN21">
        <v>0</v>
      </c>
      <c r="AO21">
        <v>4.4805600000000005</v>
      </c>
      <c r="AP21">
        <v>1.9520363495118349</v>
      </c>
      <c r="AQ21">
        <v>0</v>
      </c>
      <c r="AR21">
        <v>12.057200000000002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824.77503697753923</v>
      </c>
      <c r="DN21">
        <v>27.530063744368036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2.3936144066946867</v>
      </c>
      <c r="H22">
        <v>0</v>
      </c>
      <c r="I22">
        <v>0</v>
      </c>
      <c r="J22">
        <v>4.7790282397462569</v>
      </c>
      <c r="K22">
        <v>113.80038417427096</v>
      </c>
      <c r="L22">
        <v>65.22991528463433</v>
      </c>
      <c r="M22">
        <v>0</v>
      </c>
      <c r="N22">
        <v>29.999573549000477</v>
      </c>
      <c r="O22">
        <v>50.381250150787551</v>
      </c>
      <c r="P22">
        <v>69.041691939642064</v>
      </c>
      <c r="Q22">
        <v>5.2200000503011292</v>
      </c>
      <c r="R22">
        <v>10.767584892805957</v>
      </c>
      <c r="S22">
        <v>6.7052179412766755</v>
      </c>
      <c r="T22">
        <v>0</v>
      </c>
      <c r="U22">
        <v>292.42104372743512</v>
      </c>
      <c r="V22">
        <v>2.9611366906474821</v>
      </c>
      <c r="W22">
        <v>10.793872983372754</v>
      </c>
      <c r="X22">
        <v>37.47303400171598</v>
      </c>
      <c r="Y22">
        <v>0</v>
      </c>
      <c r="Z22">
        <v>4.9939956000000008</v>
      </c>
      <c r="AA22">
        <v>10.705230943060084</v>
      </c>
      <c r="AB22">
        <v>10.036103886848442</v>
      </c>
      <c r="AC22">
        <v>7.3809582818159223</v>
      </c>
      <c r="AD22">
        <v>9.2597999226064491</v>
      </c>
      <c r="AE22">
        <v>12.557578869470158</v>
      </c>
      <c r="AF22">
        <v>0</v>
      </c>
      <c r="AG22">
        <v>0</v>
      </c>
      <c r="AH22">
        <v>36.519044830199995</v>
      </c>
      <c r="AI22">
        <v>0.8082501810601691</v>
      </c>
      <c r="AJ22">
        <v>0</v>
      </c>
      <c r="AK22">
        <v>11.200552969806784</v>
      </c>
      <c r="AL22">
        <v>20.509450000000005</v>
      </c>
      <c r="AM22">
        <v>1.3408560067758934</v>
      </c>
      <c r="AN22">
        <v>0</v>
      </c>
      <c r="AO22">
        <v>4.4805600000000005</v>
      </c>
      <c r="AP22">
        <v>1.9520363495118349</v>
      </c>
      <c r="AQ22">
        <v>0</v>
      </c>
      <c r="AR22">
        <v>12.057200000000002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826.38593342553918</v>
      </c>
      <c r="DN22">
        <v>27.583832496368039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2.3936144066946867</v>
      </c>
      <c r="H23">
        <v>0</v>
      </c>
      <c r="I23">
        <v>0</v>
      </c>
      <c r="J23">
        <v>4.7790282397462569</v>
      </c>
      <c r="K23">
        <v>113.80038417427096</v>
      </c>
      <c r="L23">
        <v>65.22991528463433</v>
      </c>
      <c r="M23">
        <v>0</v>
      </c>
      <c r="N23">
        <v>29.999573549000477</v>
      </c>
      <c r="O23">
        <v>50.381250150787551</v>
      </c>
      <c r="P23">
        <v>69.041691939642064</v>
      </c>
      <c r="Q23">
        <v>5.2200000503011292</v>
      </c>
      <c r="R23">
        <v>10.767584892805957</v>
      </c>
      <c r="S23">
        <v>6.7052179412766755</v>
      </c>
      <c r="T23">
        <v>0</v>
      </c>
      <c r="U23">
        <v>292.42104372743512</v>
      </c>
      <c r="V23">
        <v>2.9611366906474821</v>
      </c>
      <c r="W23">
        <v>10.793872983372754</v>
      </c>
      <c r="X23">
        <v>37.47303400171598</v>
      </c>
      <c r="Y23">
        <v>0</v>
      </c>
      <c r="Z23">
        <v>4.9939956000000008</v>
      </c>
      <c r="AA23">
        <v>10.705230943060084</v>
      </c>
      <c r="AB23">
        <v>10.036103886848442</v>
      </c>
      <c r="AC23">
        <v>7.3809582818159223</v>
      </c>
      <c r="AD23">
        <v>9.2597999226064491</v>
      </c>
      <c r="AE23">
        <v>12.557578869470158</v>
      </c>
      <c r="AF23">
        <v>0</v>
      </c>
      <c r="AG23">
        <v>0</v>
      </c>
      <c r="AH23">
        <v>36.519044830199995</v>
      </c>
      <c r="AI23">
        <v>2.2631000241413566</v>
      </c>
      <c r="AJ23">
        <v>0</v>
      </c>
      <c r="AK23">
        <v>11.200552969806784</v>
      </c>
      <c r="AL23">
        <v>20.509450000000005</v>
      </c>
      <c r="AM23">
        <v>1.3408560067758934</v>
      </c>
      <c r="AN23">
        <v>0</v>
      </c>
      <c r="AO23">
        <v>4.4805600000000005</v>
      </c>
      <c r="AP23">
        <v>1.3013575663412236</v>
      </c>
      <c r="AQ23">
        <v>0</v>
      </c>
      <c r="AR23">
        <v>12.057200000000002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827.16416806628047</v>
      </c>
      <c r="DN23">
        <v>27.609768915537423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2.3936144066946867</v>
      </c>
      <c r="H24">
        <v>0</v>
      </c>
      <c r="I24">
        <v>0</v>
      </c>
      <c r="J24">
        <v>4.7790282397462569</v>
      </c>
      <c r="K24">
        <v>113.80038417427096</v>
      </c>
      <c r="L24">
        <v>65.22991528463433</v>
      </c>
      <c r="M24">
        <v>0</v>
      </c>
      <c r="N24">
        <v>29.999573549000477</v>
      </c>
      <c r="O24">
        <v>50.381250150787551</v>
      </c>
      <c r="P24">
        <v>69.041691939642064</v>
      </c>
      <c r="Q24">
        <v>5.2200000503011292</v>
      </c>
      <c r="R24">
        <v>10.767584892805957</v>
      </c>
      <c r="S24">
        <v>6.7052179412766755</v>
      </c>
      <c r="T24">
        <v>0</v>
      </c>
      <c r="U24">
        <v>292.42104372743512</v>
      </c>
      <c r="V24">
        <v>2.9611366906474821</v>
      </c>
      <c r="W24">
        <v>10.793872983372754</v>
      </c>
      <c r="X24">
        <v>37.47303400171598</v>
      </c>
      <c r="Y24">
        <v>0</v>
      </c>
      <c r="Z24">
        <v>4.9939956000000008</v>
      </c>
      <c r="AA24">
        <v>10.705230943060084</v>
      </c>
      <c r="AB24">
        <v>10.036103886848442</v>
      </c>
      <c r="AC24">
        <v>7.3809582818159223</v>
      </c>
      <c r="AD24">
        <v>9.2597999226064491</v>
      </c>
      <c r="AE24">
        <v>12.557578869470158</v>
      </c>
      <c r="AF24">
        <v>0</v>
      </c>
      <c r="AG24">
        <v>0</v>
      </c>
      <c r="AH24">
        <v>36.519044830199995</v>
      </c>
      <c r="AI24">
        <v>16.609860731631688</v>
      </c>
      <c r="AJ24">
        <v>0</v>
      </c>
      <c r="AK24">
        <v>11.200552969806784</v>
      </c>
      <c r="AL24">
        <v>20.509450000000005</v>
      </c>
      <c r="AM24">
        <v>1.3408560067758934</v>
      </c>
      <c r="AN24">
        <v>0</v>
      </c>
      <c r="AO24">
        <v>4.4805600000000005</v>
      </c>
      <c r="AP24">
        <v>1.3013575663412236</v>
      </c>
      <c r="AQ24">
        <v>0</v>
      </c>
      <c r="AR24">
        <v>12.057200000000002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841.04752844646976</v>
      </c>
      <c r="DN24">
        <v>28.073169242838361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2.3936144066946867</v>
      </c>
      <c r="H25">
        <v>0</v>
      </c>
      <c r="I25">
        <v>0</v>
      </c>
      <c r="J25">
        <v>4.7790282397462569</v>
      </c>
      <c r="K25">
        <v>113.80038417427096</v>
      </c>
      <c r="L25">
        <v>65.22991528463433</v>
      </c>
      <c r="M25">
        <v>0</v>
      </c>
      <c r="N25">
        <v>29.999573549000477</v>
      </c>
      <c r="O25">
        <v>50.381250150787551</v>
      </c>
      <c r="P25">
        <v>69.041691939642064</v>
      </c>
      <c r="Q25">
        <v>5.2200000503011292</v>
      </c>
      <c r="R25">
        <v>10.767584892805957</v>
      </c>
      <c r="S25">
        <v>6.7052179412766755</v>
      </c>
      <c r="T25">
        <v>0</v>
      </c>
      <c r="U25">
        <v>292.42104372743512</v>
      </c>
      <c r="V25">
        <v>2.9611366906474821</v>
      </c>
      <c r="W25">
        <v>10.793872983372754</v>
      </c>
      <c r="X25">
        <v>37.47303400171598</v>
      </c>
      <c r="Y25">
        <v>0</v>
      </c>
      <c r="Z25">
        <v>4.9939956000000008</v>
      </c>
      <c r="AA25">
        <v>10.705230943060084</v>
      </c>
      <c r="AB25">
        <v>10.036103886848442</v>
      </c>
      <c r="AC25">
        <v>7.3809582818159223</v>
      </c>
      <c r="AD25">
        <v>9.2597999226064491</v>
      </c>
      <c r="AE25">
        <v>12.557578869470158</v>
      </c>
      <c r="AF25">
        <v>0</v>
      </c>
      <c r="AG25">
        <v>0</v>
      </c>
      <c r="AH25">
        <v>39.796395026400006</v>
      </c>
      <c r="AI25">
        <v>16.609860731631688</v>
      </c>
      <c r="AJ25">
        <v>0</v>
      </c>
      <c r="AK25">
        <v>11.200552969806784</v>
      </c>
      <c r="AL25">
        <v>20.804550000000006</v>
      </c>
      <c r="AM25">
        <v>1.3408560067758934</v>
      </c>
      <c r="AN25">
        <v>0</v>
      </c>
      <c r="AO25">
        <v>4.4805600000000005</v>
      </c>
      <c r="AP25">
        <v>1.3013575663412236</v>
      </c>
      <c r="AQ25">
        <v>0</v>
      </c>
      <c r="AR25">
        <v>12.057200000000002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844.50458865614507</v>
      </c>
      <c r="DN25">
        <v>28.188559229363157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2.3936144066946867</v>
      </c>
      <c r="H26">
        <v>0</v>
      </c>
      <c r="I26">
        <v>0</v>
      </c>
      <c r="J26">
        <v>4.7790282397462569</v>
      </c>
      <c r="K26">
        <v>113.80038417427096</v>
      </c>
      <c r="L26">
        <v>65.22991528463433</v>
      </c>
      <c r="M26">
        <v>0</v>
      </c>
      <c r="N26">
        <v>29.999573549000477</v>
      </c>
      <c r="O26">
        <v>50.381250150787551</v>
      </c>
      <c r="P26">
        <v>69.041691939642064</v>
      </c>
      <c r="Q26">
        <v>5.2200000503011292</v>
      </c>
      <c r="R26">
        <v>10.767584892805957</v>
      </c>
      <c r="S26">
        <v>6.7052179412766755</v>
      </c>
      <c r="T26">
        <v>0</v>
      </c>
      <c r="U26">
        <v>292.42104372743512</v>
      </c>
      <c r="V26">
        <v>2.9611366906474821</v>
      </c>
      <c r="W26">
        <v>10.793872983372754</v>
      </c>
      <c r="X26">
        <v>37.47303400171598</v>
      </c>
      <c r="Y26">
        <v>0</v>
      </c>
      <c r="Z26">
        <v>4.9939956000000008</v>
      </c>
      <c r="AA26">
        <v>10.705230943060084</v>
      </c>
      <c r="AB26">
        <v>10.036103886848442</v>
      </c>
      <c r="AC26">
        <v>7.3809582818159223</v>
      </c>
      <c r="AD26">
        <v>9.2597999226064491</v>
      </c>
      <c r="AE26">
        <v>12.557578869470158</v>
      </c>
      <c r="AF26">
        <v>0</v>
      </c>
      <c r="AG26">
        <v>0</v>
      </c>
      <c r="AH26">
        <v>39.796395026400006</v>
      </c>
      <c r="AI26">
        <v>16.609860731631688</v>
      </c>
      <c r="AJ26">
        <v>0</v>
      </c>
      <c r="AK26">
        <v>11.200552969806784</v>
      </c>
      <c r="AL26">
        <v>20.804550000000006</v>
      </c>
      <c r="AM26">
        <v>1.3408560067758934</v>
      </c>
      <c r="AN26">
        <v>0</v>
      </c>
      <c r="AO26">
        <v>4.4805600000000005</v>
      </c>
      <c r="AP26">
        <v>1.9520363495118349</v>
      </c>
      <c r="AQ26">
        <v>0</v>
      </c>
      <c r="AR26">
        <v>12.057200000000002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845.13421222641807</v>
      </c>
      <c r="DN26">
        <v>28.209614442260694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9.9704084264537474E-2</v>
      </c>
      <c r="H27">
        <v>0</v>
      </c>
      <c r="I27">
        <v>0</v>
      </c>
      <c r="J27">
        <v>0</v>
      </c>
      <c r="K27">
        <v>91.154316506204765</v>
      </c>
      <c r="L27">
        <v>59.639281672107749</v>
      </c>
      <c r="M27">
        <v>0</v>
      </c>
      <c r="N27">
        <v>29.999573549000477</v>
      </c>
      <c r="O27">
        <v>50.381250150787551</v>
      </c>
      <c r="P27">
        <v>69.041691939642064</v>
      </c>
      <c r="Q27">
        <v>3.0396314106622428</v>
      </c>
      <c r="R27">
        <v>7.5146237118450632</v>
      </c>
      <c r="S27">
        <v>3.7447176469807042</v>
      </c>
      <c r="T27">
        <v>0</v>
      </c>
      <c r="U27">
        <v>292.42104372743512</v>
      </c>
      <c r="V27">
        <v>2.9611366906474821</v>
      </c>
      <c r="W27">
        <v>8.6796304162106814</v>
      </c>
      <c r="X27">
        <v>37.47303400171598</v>
      </c>
      <c r="Y27">
        <v>0</v>
      </c>
      <c r="Z27">
        <v>4.9939956000000008</v>
      </c>
      <c r="AA27">
        <v>10.705230943060084</v>
      </c>
      <c r="AB27">
        <v>10.036103886848442</v>
      </c>
      <c r="AC27">
        <v>7.3809582818159223</v>
      </c>
      <c r="AD27">
        <v>9.2597999226064491</v>
      </c>
      <c r="AE27">
        <v>12.557578869470158</v>
      </c>
      <c r="AF27">
        <v>0</v>
      </c>
      <c r="AG27">
        <v>0</v>
      </c>
      <c r="AH27">
        <v>39.796395026400006</v>
      </c>
      <c r="AI27">
        <v>16.609860731631688</v>
      </c>
      <c r="AJ27">
        <v>0</v>
      </c>
      <c r="AK27">
        <v>11.200552969806784</v>
      </c>
      <c r="AL27">
        <v>20.804550000000006</v>
      </c>
      <c r="AM27">
        <v>1.3408560067758934</v>
      </c>
      <c r="AN27">
        <v>0</v>
      </c>
      <c r="AO27">
        <v>4.4805600000000005</v>
      </c>
      <c r="AP27">
        <v>2.2773757410971411</v>
      </c>
      <c r="AQ27">
        <v>0</v>
      </c>
      <c r="AR27">
        <v>12.057200000000002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801.11075263825796</v>
      </c>
      <c r="DN27">
        <v>26.740700897179011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91.154316506204765</v>
      </c>
      <c r="L28">
        <v>48.740972956899704</v>
      </c>
      <c r="M28">
        <v>0</v>
      </c>
      <c r="N28">
        <v>29.999573549000477</v>
      </c>
      <c r="O28">
        <v>50.381250150787551</v>
      </c>
      <c r="P28">
        <v>69.041691939642064</v>
      </c>
      <c r="Q28">
        <v>3.0396314106622428</v>
      </c>
      <c r="R28">
        <v>10.767584892805957</v>
      </c>
      <c r="S28">
        <v>3.7447176469807042</v>
      </c>
      <c r="T28">
        <v>0</v>
      </c>
      <c r="U28">
        <v>292.42104372743512</v>
      </c>
      <c r="V28">
        <v>2.9611366906474821</v>
      </c>
      <c r="W28">
        <v>10.793872983372754</v>
      </c>
      <c r="X28">
        <v>37.47303400171598</v>
      </c>
      <c r="Y28">
        <v>0</v>
      </c>
      <c r="Z28">
        <v>4.9939956000000008</v>
      </c>
      <c r="AA28">
        <v>10.705230943060084</v>
      </c>
      <c r="AB28">
        <v>10.036103886848442</v>
      </c>
      <c r="AC28">
        <v>7.3809582818159223</v>
      </c>
      <c r="AD28">
        <v>9.2597999226064491</v>
      </c>
      <c r="AE28">
        <v>12.557578869470158</v>
      </c>
      <c r="AF28">
        <v>0</v>
      </c>
      <c r="AG28">
        <v>0</v>
      </c>
      <c r="AH28">
        <v>39.796395026400006</v>
      </c>
      <c r="AI28">
        <v>16.609860731631688</v>
      </c>
      <c r="AJ28">
        <v>0</v>
      </c>
      <c r="AK28">
        <v>11.200552969806784</v>
      </c>
      <c r="AL28">
        <v>20.804550000000006</v>
      </c>
      <c r="AM28">
        <v>1.3408560067758934</v>
      </c>
      <c r="AN28">
        <v>0</v>
      </c>
      <c r="AO28">
        <v>4.4805600000000005</v>
      </c>
      <c r="AP28">
        <v>2.2773757410971411</v>
      </c>
      <c r="AQ28">
        <v>0</v>
      </c>
      <c r="AR28">
        <v>12.057200000000002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795.66184277521074</v>
      </c>
      <c r="DN28">
        <v>26.558801708876544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98.347929015437771</v>
      </c>
      <c r="L29">
        <v>39.180827666352549</v>
      </c>
      <c r="M29">
        <v>0</v>
      </c>
      <c r="N29">
        <v>29.999573549000477</v>
      </c>
      <c r="O29">
        <v>50.381250150787551</v>
      </c>
      <c r="P29">
        <v>69.041691939642064</v>
      </c>
      <c r="Q29">
        <v>3.0396314106622428</v>
      </c>
      <c r="R29">
        <v>10.767584892805957</v>
      </c>
      <c r="S29">
        <v>3.7447176469807042</v>
      </c>
      <c r="T29">
        <v>0</v>
      </c>
      <c r="U29">
        <v>292.42104372743512</v>
      </c>
      <c r="V29">
        <v>2.9611366906474821</v>
      </c>
      <c r="W29">
        <v>10.793872983372754</v>
      </c>
      <c r="X29">
        <v>37.47303400171598</v>
      </c>
      <c r="Y29">
        <v>0</v>
      </c>
      <c r="Z29">
        <v>4.9939956000000008</v>
      </c>
      <c r="AA29">
        <v>10.705230943060084</v>
      </c>
      <c r="AB29">
        <v>10.036103886848442</v>
      </c>
      <c r="AC29">
        <v>7.3809582818159223</v>
      </c>
      <c r="AD29">
        <v>9.2597999226064491</v>
      </c>
      <c r="AE29">
        <v>12.557578869470158</v>
      </c>
      <c r="AF29">
        <v>0</v>
      </c>
      <c r="AG29">
        <v>0</v>
      </c>
      <c r="AH29">
        <v>39.796395026400006</v>
      </c>
      <c r="AI29">
        <v>16.609860731631688</v>
      </c>
      <c r="AJ29">
        <v>0</v>
      </c>
      <c r="AK29">
        <v>11.200552969806784</v>
      </c>
      <c r="AL29">
        <v>20.804550000000006</v>
      </c>
      <c r="AM29">
        <v>1.3408560067758934</v>
      </c>
      <c r="AN29">
        <v>0</v>
      </c>
      <c r="AO29">
        <v>4.4805600000000005</v>
      </c>
      <c r="AP29">
        <v>2.2773757410971411</v>
      </c>
      <c r="AQ29">
        <v>0</v>
      </c>
      <c r="AR29">
        <v>12.057200000000002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793.37174899925287</v>
      </c>
      <c r="DN29">
        <v>26.482362703520273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98.347929015437771</v>
      </c>
      <c r="L30">
        <v>39.180827666352549</v>
      </c>
      <c r="M30">
        <v>0</v>
      </c>
      <c r="N30">
        <v>29.999573549000477</v>
      </c>
      <c r="O30">
        <v>50.381250150787551</v>
      </c>
      <c r="P30">
        <v>69.041691939642064</v>
      </c>
      <c r="Q30">
        <v>3.0396314106622428</v>
      </c>
      <c r="R30">
        <v>10.767584892805957</v>
      </c>
      <c r="S30">
        <v>3.7447176469807042</v>
      </c>
      <c r="T30">
        <v>0</v>
      </c>
      <c r="U30">
        <v>292.42104372743512</v>
      </c>
      <c r="V30">
        <v>2.9611366906474821</v>
      </c>
      <c r="W30">
        <v>10.793872983372754</v>
      </c>
      <c r="X30">
        <v>37.47303400171598</v>
      </c>
      <c r="Y30">
        <v>0</v>
      </c>
      <c r="Z30">
        <v>3.3293304000000004</v>
      </c>
      <c r="AA30">
        <v>10.705230943060084</v>
      </c>
      <c r="AB30">
        <v>10.036103886848442</v>
      </c>
      <c r="AC30">
        <v>7.3809582818159223</v>
      </c>
      <c r="AD30">
        <v>9.2597999226064491</v>
      </c>
      <c r="AE30">
        <v>12.557578869470158</v>
      </c>
      <c r="AF30">
        <v>0</v>
      </c>
      <c r="AG30">
        <v>0</v>
      </c>
      <c r="AH30">
        <v>39.796395026400006</v>
      </c>
      <c r="AI30">
        <v>2.586399855151865</v>
      </c>
      <c r="AJ30">
        <v>0</v>
      </c>
      <c r="AK30">
        <v>11.200552969806784</v>
      </c>
      <c r="AL30">
        <v>20.804550000000006</v>
      </c>
      <c r="AM30">
        <v>1.3408560067758934</v>
      </c>
      <c r="AN30">
        <v>0</v>
      </c>
      <c r="AO30">
        <v>4.4805600000000005</v>
      </c>
      <c r="AP30">
        <v>2.2773757410971411</v>
      </c>
      <c r="AQ30">
        <v>0</v>
      </c>
      <c r="AR30">
        <v>13.178800000000003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779.27572194035884</v>
      </c>
      <c r="DN30">
        <v>26.011863685934696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98.347929015437771</v>
      </c>
      <c r="L31">
        <v>39.180827666352549</v>
      </c>
      <c r="M31">
        <v>0</v>
      </c>
      <c r="N31">
        <v>29.999573549000477</v>
      </c>
      <c r="O31">
        <v>50.381250150787551</v>
      </c>
      <c r="P31">
        <v>69.041691939642064</v>
      </c>
      <c r="Q31">
        <v>3.0396314106622428</v>
      </c>
      <c r="R31">
        <v>9.3250036470975353</v>
      </c>
      <c r="S31">
        <v>3.7447176469807042</v>
      </c>
      <c r="T31">
        <v>0</v>
      </c>
      <c r="U31">
        <v>292.42104372743512</v>
      </c>
      <c r="V31">
        <v>2.9611366906474821</v>
      </c>
      <c r="W31">
        <v>10.793872983372754</v>
      </c>
      <c r="X31">
        <v>37.47303400171598</v>
      </c>
      <c r="Y31">
        <v>0</v>
      </c>
      <c r="Z31">
        <v>1.6646652</v>
      </c>
      <c r="AA31">
        <v>10.705230943060084</v>
      </c>
      <c r="AB31">
        <v>10.036103886848442</v>
      </c>
      <c r="AC31">
        <v>7.3809582818159223</v>
      </c>
      <c r="AD31">
        <v>9.2597999226064491</v>
      </c>
      <c r="AE31">
        <v>12.557578869470158</v>
      </c>
      <c r="AF31">
        <v>0</v>
      </c>
      <c r="AG31">
        <v>0</v>
      </c>
      <c r="AH31">
        <v>39.796395026400006</v>
      </c>
      <c r="AI31">
        <v>0.8082501810601691</v>
      </c>
      <c r="AJ31">
        <v>0</v>
      </c>
      <c r="AK31">
        <v>11.200552969806784</v>
      </c>
      <c r="AL31">
        <v>20.804550000000006</v>
      </c>
      <c r="AM31">
        <v>1.3408560067758934</v>
      </c>
      <c r="AN31">
        <v>0</v>
      </c>
      <c r="AO31">
        <v>4.4805600000000005</v>
      </c>
      <c r="AP31">
        <v>1.6266969579265291</v>
      </c>
      <c r="AQ31">
        <v>0</v>
      </c>
      <c r="AR31">
        <v>13.178800000000003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773.91849996547853</v>
      </c>
      <c r="DN31">
        <v>25.83301075784437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98.347929015437771</v>
      </c>
      <c r="L32">
        <v>35.800902143810362</v>
      </c>
      <c r="M32">
        <v>0</v>
      </c>
      <c r="N32">
        <v>29.999573549000477</v>
      </c>
      <c r="O32">
        <v>50.381250150787551</v>
      </c>
      <c r="P32">
        <v>69.041691939642064</v>
      </c>
      <c r="Q32">
        <v>3.0396314106622428</v>
      </c>
      <c r="R32">
        <v>6.5722786980904591</v>
      </c>
      <c r="S32">
        <v>3.7447176469807042</v>
      </c>
      <c r="T32">
        <v>0</v>
      </c>
      <c r="U32">
        <v>292.42104372743512</v>
      </c>
      <c r="V32">
        <v>2.2091451079136686</v>
      </c>
      <c r="W32">
        <v>8.6796304162106814</v>
      </c>
      <c r="X32">
        <v>37.47303400171598</v>
      </c>
      <c r="Y32">
        <v>0</v>
      </c>
      <c r="Z32">
        <v>1.6646652</v>
      </c>
      <c r="AA32">
        <v>10.705230943060084</v>
      </c>
      <c r="AB32">
        <v>10.036103886848442</v>
      </c>
      <c r="AC32">
        <v>7.3809582818159223</v>
      </c>
      <c r="AD32">
        <v>9.2597999226064491</v>
      </c>
      <c r="AE32">
        <v>12.557578869470158</v>
      </c>
      <c r="AF32">
        <v>0</v>
      </c>
      <c r="AG32">
        <v>0</v>
      </c>
      <c r="AH32">
        <v>39.796395026400006</v>
      </c>
      <c r="AI32">
        <v>0.8082501810601691</v>
      </c>
      <c r="AJ32">
        <v>0</v>
      </c>
      <c r="AK32">
        <v>11.200552969806784</v>
      </c>
      <c r="AL32">
        <v>20.804550000000006</v>
      </c>
      <c r="AM32">
        <v>1.3408560067758934</v>
      </c>
      <c r="AN32">
        <v>0</v>
      </c>
      <c r="AO32">
        <v>4.4805600000000005</v>
      </c>
      <c r="AP32">
        <v>1.6266969579265291</v>
      </c>
      <c r="AQ32">
        <v>0</v>
      </c>
      <c r="AR32">
        <v>12.057200000000002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764.12488302103031</v>
      </c>
      <c r="DN32">
        <v>25.506143080847444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90.395787953465359</v>
      </c>
      <c r="L33">
        <v>28.692813584332125</v>
      </c>
      <c r="M33">
        <v>0</v>
      </c>
      <c r="N33">
        <v>29.999573549000477</v>
      </c>
      <c r="O33">
        <v>50.381250150787551</v>
      </c>
      <c r="P33">
        <v>69.041691939642064</v>
      </c>
      <c r="Q33">
        <v>3.0409457791974641</v>
      </c>
      <c r="R33">
        <v>9.3250036470975353</v>
      </c>
      <c r="S33">
        <v>3.7447176469807042</v>
      </c>
      <c r="T33">
        <v>0</v>
      </c>
      <c r="U33">
        <v>292.42104372743512</v>
      </c>
      <c r="V33">
        <v>2.2091451079136686</v>
      </c>
      <c r="W33">
        <v>10.793872983372754</v>
      </c>
      <c r="X33">
        <v>37.47303400171598</v>
      </c>
      <c r="Y33">
        <v>0</v>
      </c>
      <c r="Z33">
        <v>1.6646652</v>
      </c>
      <c r="AA33">
        <v>10.705230943060084</v>
      </c>
      <c r="AB33">
        <v>10.036103886848442</v>
      </c>
      <c r="AC33">
        <v>7.3809582818159223</v>
      </c>
      <c r="AD33">
        <v>9.2597999226064491</v>
      </c>
      <c r="AE33">
        <v>12.557578869470158</v>
      </c>
      <c r="AF33">
        <v>0</v>
      </c>
      <c r="AG33">
        <v>0</v>
      </c>
      <c r="AH33">
        <v>39.796395026400006</v>
      </c>
      <c r="AI33">
        <v>0.8082501810601691</v>
      </c>
      <c r="AJ33">
        <v>0</v>
      </c>
      <c r="AK33">
        <v>11.200552969806784</v>
      </c>
      <c r="AL33">
        <v>20.804550000000006</v>
      </c>
      <c r="AM33">
        <v>1.3408560067758934</v>
      </c>
      <c r="AN33">
        <v>0</v>
      </c>
      <c r="AO33">
        <v>4.4805600000000005</v>
      </c>
      <c r="AP33">
        <v>1.6266969579265291</v>
      </c>
      <c r="AQ33">
        <v>0</v>
      </c>
      <c r="AR33">
        <v>12.057200000000002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754.26215911579663</v>
      </c>
      <c r="DN33">
        <v>25.176919249334937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90.395787953465359</v>
      </c>
      <c r="L34">
        <v>24.038420708731842</v>
      </c>
      <c r="M34">
        <v>0</v>
      </c>
      <c r="N34">
        <v>29.999573549000477</v>
      </c>
      <c r="O34">
        <v>50.381250150787551</v>
      </c>
      <c r="P34">
        <v>69.041691939642064</v>
      </c>
      <c r="Q34">
        <v>3.0409457791974641</v>
      </c>
      <c r="R34">
        <v>9.3250036470975353</v>
      </c>
      <c r="S34">
        <v>3.7447176469807042</v>
      </c>
      <c r="T34">
        <v>0</v>
      </c>
      <c r="U34">
        <v>292.42104372743512</v>
      </c>
      <c r="V34">
        <v>2.2091451079136686</v>
      </c>
      <c r="W34">
        <v>10.793872983372754</v>
      </c>
      <c r="X34">
        <v>37.47303400171598</v>
      </c>
      <c r="Y34">
        <v>0</v>
      </c>
      <c r="Z34">
        <v>1.6646652</v>
      </c>
      <c r="AA34">
        <v>7.1368206287067206</v>
      </c>
      <c r="AB34">
        <v>10.036103886848442</v>
      </c>
      <c r="AC34">
        <v>7.3809582818159223</v>
      </c>
      <c r="AD34">
        <v>9.2597999226064491</v>
      </c>
      <c r="AE34">
        <v>12.557578869470158</v>
      </c>
      <c r="AF34">
        <v>0</v>
      </c>
      <c r="AG34">
        <v>0</v>
      </c>
      <c r="AH34">
        <v>39.796395026400006</v>
      </c>
      <c r="AI34">
        <v>0.8082501810601691</v>
      </c>
      <c r="AJ34">
        <v>0</v>
      </c>
      <c r="AK34">
        <v>11.200552969806784</v>
      </c>
      <c r="AL34">
        <v>20.804550000000006</v>
      </c>
      <c r="AM34">
        <v>1.3408560067758934</v>
      </c>
      <c r="AN34">
        <v>0</v>
      </c>
      <c r="AO34">
        <v>4.4805600000000005</v>
      </c>
      <c r="AP34">
        <v>1.6266969579265291</v>
      </c>
      <c r="AQ34">
        <v>0</v>
      </c>
      <c r="AR34">
        <v>12.057200000000002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746.30503332918693</v>
      </c>
      <c r="DN34">
        <v>24.911241845990808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90.423602296019411</v>
      </c>
      <c r="L35">
        <v>24.038420708731842</v>
      </c>
      <c r="M35">
        <v>0</v>
      </c>
      <c r="N35">
        <v>29.999573549000477</v>
      </c>
      <c r="O35">
        <v>50.381250150787551</v>
      </c>
      <c r="P35">
        <v>69.041691939642064</v>
      </c>
      <c r="Q35">
        <v>3.0410805862267178</v>
      </c>
      <c r="R35">
        <v>9.3250036470975353</v>
      </c>
      <c r="S35">
        <v>3.7447176469807042</v>
      </c>
      <c r="T35">
        <v>0</v>
      </c>
      <c r="U35">
        <v>292.42104372743512</v>
      </c>
      <c r="V35">
        <v>2.2091451079136686</v>
      </c>
      <c r="W35">
        <v>10.793872983372754</v>
      </c>
      <c r="X35">
        <v>37.47303400171598</v>
      </c>
      <c r="Y35">
        <v>0</v>
      </c>
      <c r="Z35">
        <v>1.6646652</v>
      </c>
      <c r="AA35">
        <v>7.1368206287067206</v>
      </c>
      <c r="AB35">
        <v>10.036103886848442</v>
      </c>
      <c r="AC35">
        <v>7.3809582818159223</v>
      </c>
      <c r="AD35">
        <v>9.2597999226064491</v>
      </c>
      <c r="AE35">
        <v>12.557578869470158</v>
      </c>
      <c r="AF35">
        <v>0</v>
      </c>
      <c r="AG35">
        <v>0</v>
      </c>
      <c r="AH35">
        <v>39.796395026400006</v>
      </c>
      <c r="AI35">
        <v>0.8082501810601691</v>
      </c>
      <c r="AJ35">
        <v>0</v>
      </c>
      <c r="AK35">
        <v>11.200552969806784</v>
      </c>
      <c r="AL35">
        <v>20.804550000000006</v>
      </c>
      <c r="AM35">
        <v>1.3408560067758934</v>
      </c>
      <c r="AN35">
        <v>0</v>
      </c>
      <c r="AO35">
        <v>4.4805600000000005</v>
      </c>
      <c r="AP35">
        <v>1.6266969579265291</v>
      </c>
      <c r="AQ35">
        <v>0</v>
      </c>
      <c r="AR35">
        <v>12.057200000000002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746.33207972097171</v>
      </c>
      <c r="DN35">
        <v>24.912144603789301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90.423602296019411</v>
      </c>
      <c r="L36">
        <v>24.038420708731842</v>
      </c>
      <c r="M36">
        <v>0</v>
      </c>
      <c r="N36">
        <v>29.999573549000477</v>
      </c>
      <c r="O36">
        <v>50.381250150787551</v>
      </c>
      <c r="P36">
        <v>69.041691939642064</v>
      </c>
      <c r="Q36">
        <v>3.0410805862267178</v>
      </c>
      <c r="R36">
        <v>9.3250036470975353</v>
      </c>
      <c r="S36">
        <v>3.7447176469807042</v>
      </c>
      <c r="T36">
        <v>0</v>
      </c>
      <c r="U36">
        <v>292.42104372743512</v>
      </c>
      <c r="V36">
        <v>2.2091451079136686</v>
      </c>
      <c r="W36">
        <v>10.793872983372754</v>
      </c>
      <c r="X36">
        <v>37.47303400171598</v>
      </c>
      <c r="Y36">
        <v>0</v>
      </c>
      <c r="Z36">
        <v>1.6646652</v>
      </c>
      <c r="AA36">
        <v>7.1368206287067206</v>
      </c>
      <c r="AB36">
        <v>10.036103886848442</v>
      </c>
      <c r="AC36">
        <v>7.3809582818159223</v>
      </c>
      <c r="AD36">
        <v>9.2597999226064491</v>
      </c>
      <c r="AE36">
        <v>12.557578869470158</v>
      </c>
      <c r="AF36">
        <v>0</v>
      </c>
      <c r="AG36">
        <v>0</v>
      </c>
      <c r="AH36">
        <v>39.796395026400006</v>
      </c>
      <c r="AI36">
        <v>0.8082501810601691</v>
      </c>
      <c r="AJ36">
        <v>0</v>
      </c>
      <c r="AK36">
        <v>11.200552969806784</v>
      </c>
      <c r="AL36">
        <v>20.804550000000006</v>
      </c>
      <c r="AM36">
        <v>1.3408560067758934</v>
      </c>
      <c r="AN36">
        <v>0</v>
      </c>
      <c r="AO36">
        <v>4.4805600000000005</v>
      </c>
      <c r="AP36">
        <v>1.6266969579265291</v>
      </c>
      <c r="AQ36">
        <v>0</v>
      </c>
      <c r="AR36">
        <v>12.057200000000002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746.33207972097171</v>
      </c>
      <c r="DN36">
        <v>24.912144603789301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90.423602296019411</v>
      </c>
      <c r="L37">
        <v>24.038420708731842</v>
      </c>
      <c r="M37">
        <v>0</v>
      </c>
      <c r="N37">
        <v>29.999573549000477</v>
      </c>
      <c r="O37">
        <v>50.381250150787551</v>
      </c>
      <c r="P37">
        <v>69.041691939642064</v>
      </c>
      <c r="Q37">
        <v>3.0410805862267178</v>
      </c>
      <c r="R37">
        <v>9.3250036470975353</v>
      </c>
      <c r="S37">
        <v>3.7447176469807042</v>
      </c>
      <c r="T37">
        <v>0</v>
      </c>
      <c r="U37">
        <v>292.42104372743512</v>
      </c>
      <c r="V37">
        <v>2.2091451079136686</v>
      </c>
      <c r="W37">
        <v>11.102269354326259</v>
      </c>
      <c r="X37">
        <v>37.47303400171598</v>
      </c>
      <c r="Y37">
        <v>0</v>
      </c>
      <c r="Z37">
        <v>1.6646652</v>
      </c>
      <c r="AA37">
        <v>7.1368206287067206</v>
      </c>
      <c r="AB37">
        <v>10.036103886848442</v>
      </c>
      <c r="AC37">
        <v>7.3809582818159223</v>
      </c>
      <c r="AD37">
        <v>9.2597999226064491</v>
      </c>
      <c r="AE37">
        <v>12.557578869470158</v>
      </c>
      <c r="AF37">
        <v>0</v>
      </c>
      <c r="AG37">
        <v>0</v>
      </c>
      <c r="AH37">
        <v>39.796395026400006</v>
      </c>
      <c r="AI37">
        <v>3.8796001448481361</v>
      </c>
      <c r="AJ37">
        <v>0</v>
      </c>
      <c r="AK37">
        <v>11.200552969806784</v>
      </c>
      <c r="AL37">
        <v>20.804550000000006</v>
      </c>
      <c r="AM37">
        <v>1.3408560067758934</v>
      </c>
      <c r="AN37">
        <v>0</v>
      </c>
      <c r="AO37">
        <v>4.8539399999999997</v>
      </c>
      <c r="AP37">
        <v>1.6266969579265291</v>
      </c>
      <c r="AQ37">
        <v>0</v>
      </c>
      <c r="AR37">
        <v>12.057200000000002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749.96398368498114</v>
      </c>
      <c r="DN37">
        <v>25.033366974521286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90.423602296019411</v>
      </c>
      <c r="L38">
        <v>24.038420708731842</v>
      </c>
      <c r="M38">
        <v>0</v>
      </c>
      <c r="N38">
        <v>29.999573549000477</v>
      </c>
      <c r="O38">
        <v>50.381250150787551</v>
      </c>
      <c r="P38">
        <v>69.041691939642064</v>
      </c>
      <c r="Q38">
        <v>3.0410805862267178</v>
      </c>
      <c r="R38">
        <v>9.3250036470975353</v>
      </c>
      <c r="S38">
        <v>3.7447176469807042</v>
      </c>
      <c r="T38">
        <v>0</v>
      </c>
      <c r="U38">
        <v>292.42104372743512</v>
      </c>
      <c r="V38">
        <v>2.2091451079136686</v>
      </c>
      <c r="W38">
        <v>11.102269354326259</v>
      </c>
      <c r="X38">
        <v>37.47303400171598</v>
      </c>
      <c r="Y38">
        <v>0</v>
      </c>
      <c r="Z38">
        <v>1.6646652</v>
      </c>
      <c r="AA38">
        <v>7.1368206287067206</v>
      </c>
      <c r="AB38">
        <v>10.036103886848442</v>
      </c>
      <c r="AC38">
        <v>7.3809582818159223</v>
      </c>
      <c r="AD38">
        <v>9.2597999226064491</v>
      </c>
      <c r="AE38">
        <v>12.557578869470158</v>
      </c>
      <c r="AF38">
        <v>0</v>
      </c>
      <c r="AG38">
        <v>0</v>
      </c>
      <c r="AH38">
        <v>39.796395026400006</v>
      </c>
      <c r="AI38">
        <v>3.8796001448481361</v>
      </c>
      <c r="AJ38">
        <v>0</v>
      </c>
      <c r="AK38">
        <v>11.200552969806784</v>
      </c>
      <c r="AL38">
        <v>20.804550000000006</v>
      </c>
      <c r="AM38">
        <v>1.3408560067758934</v>
      </c>
      <c r="AN38">
        <v>0</v>
      </c>
      <c r="AO38">
        <v>4.8539399999999997</v>
      </c>
      <c r="AP38">
        <v>1.6266969579265291</v>
      </c>
      <c r="AQ38">
        <v>0</v>
      </c>
      <c r="AR38">
        <v>12.057200000000002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749.96398368498114</v>
      </c>
      <c r="DN38">
        <v>25.033366974521286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90.423602296019411</v>
      </c>
      <c r="L39">
        <v>24.038420708731842</v>
      </c>
      <c r="M39">
        <v>0</v>
      </c>
      <c r="N39">
        <v>29.999573549000477</v>
      </c>
      <c r="O39">
        <v>50.381250150787551</v>
      </c>
      <c r="P39">
        <v>69.041691939642064</v>
      </c>
      <c r="Q39">
        <v>3.0419887731346162</v>
      </c>
      <c r="R39">
        <v>9.3250036470975353</v>
      </c>
      <c r="S39">
        <v>3.7447176469807042</v>
      </c>
      <c r="T39">
        <v>0</v>
      </c>
      <c r="U39">
        <v>292.42104372743512</v>
      </c>
      <c r="V39">
        <v>2.2091451079136686</v>
      </c>
      <c r="W39">
        <v>11.102269354326259</v>
      </c>
      <c r="X39">
        <v>37.47303400171598</v>
      </c>
      <c r="Y39">
        <v>0</v>
      </c>
      <c r="Z39">
        <v>1.6646652</v>
      </c>
      <c r="AA39">
        <v>7.1368206287067206</v>
      </c>
      <c r="AB39">
        <v>10.036103886848442</v>
      </c>
      <c r="AC39">
        <v>7.3809582818159223</v>
      </c>
      <c r="AD39">
        <v>9.2597999226064491</v>
      </c>
      <c r="AE39">
        <v>12.557578869470158</v>
      </c>
      <c r="AF39">
        <v>0</v>
      </c>
      <c r="AG39">
        <v>0</v>
      </c>
      <c r="AH39">
        <v>39.796395026400006</v>
      </c>
      <c r="AI39">
        <v>3.8796001448481361</v>
      </c>
      <c r="AJ39">
        <v>0</v>
      </c>
      <c r="AK39">
        <v>11.200552969806784</v>
      </c>
      <c r="AL39">
        <v>20.804550000000006</v>
      </c>
      <c r="AM39">
        <v>1.3408560067758934</v>
      </c>
      <c r="AN39">
        <v>0</v>
      </c>
      <c r="AO39">
        <v>4.8539399999999997</v>
      </c>
      <c r="AP39">
        <v>1.6266969579265291</v>
      </c>
      <c r="AQ39">
        <v>0</v>
      </c>
      <c r="AR39">
        <v>12.057200000000002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749.96486244572793</v>
      </c>
      <c r="DN39">
        <v>25.03339640068252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90.423602296019411</v>
      </c>
      <c r="L40">
        <v>24.038420708731842</v>
      </c>
      <c r="M40">
        <v>0</v>
      </c>
      <c r="N40">
        <v>29.999573549000477</v>
      </c>
      <c r="O40">
        <v>50.381250150787551</v>
      </c>
      <c r="P40">
        <v>69.041691939642064</v>
      </c>
      <c r="Q40">
        <v>3.0419887731346162</v>
      </c>
      <c r="R40">
        <v>9.3250036470975353</v>
      </c>
      <c r="S40">
        <v>3.7447176469807042</v>
      </c>
      <c r="T40">
        <v>0</v>
      </c>
      <c r="U40">
        <v>292.42104372743512</v>
      </c>
      <c r="V40">
        <v>2.2091451079136686</v>
      </c>
      <c r="W40">
        <v>11.102269354326259</v>
      </c>
      <c r="X40">
        <v>37.47303400171598</v>
      </c>
      <c r="Y40">
        <v>0</v>
      </c>
      <c r="Z40">
        <v>1.6646652</v>
      </c>
      <c r="AA40">
        <v>7.1368206287067206</v>
      </c>
      <c r="AB40">
        <v>10.036103886848442</v>
      </c>
      <c r="AC40">
        <v>7.3809582818159223</v>
      </c>
      <c r="AD40">
        <v>9.2597999226064491</v>
      </c>
      <c r="AE40">
        <v>12.557578869470158</v>
      </c>
      <c r="AF40">
        <v>0</v>
      </c>
      <c r="AG40">
        <v>0</v>
      </c>
      <c r="AH40">
        <v>39.796395026400006</v>
      </c>
      <c r="AI40">
        <v>3.8796001448481361</v>
      </c>
      <c r="AJ40">
        <v>0</v>
      </c>
      <c r="AK40">
        <v>11.200552969806784</v>
      </c>
      <c r="AL40">
        <v>20.804550000000006</v>
      </c>
      <c r="AM40">
        <v>1.3408560067758934</v>
      </c>
      <c r="AN40">
        <v>0</v>
      </c>
      <c r="AO40">
        <v>4.8539399999999997</v>
      </c>
      <c r="AP40">
        <v>1.6266969579265291</v>
      </c>
      <c r="AQ40">
        <v>0</v>
      </c>
      <c r="AR40">
        <v>12.057200000000002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749.96486244572793</v>
      </c>
      <c r="DN40">
        <v>25.03339640068252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90.435401978618287</v>
      </c>
      <c r="L41">
        <v>24.038420708731842</v>
      </c>
      <c r="M41">
        <v>0</v>
      </c>
      <c r="N41">
        <v>29.999573549000477</v>
      </c>
      <c r="O41">
        <v>50.381250150787551</v>
      </c>
      <c r="P41">
        <v>69.041691939642064</v>
      </c>
      <c r="Q41">
        <v>3.0419887731346162</v>
      </c>
      <c r="R41">
        <v>9.3250036470975353</v>
      </c>
      <c r="S41">
        <v>3.7447176469807042</v>
      </c>
      <c r="T41">
        <v>0</v>
      </c>
      <c r="U41">
        <v>292.42104372743512</v>
      </c>
      <c r="V41">
        <v>2.2091451079136686</v>
      </c>
      <c r="W41">
        <v>11.102269354326259</v>
      </c>
      <c r="X41">
        <v>37.47303400171598</v>
      </c>
      <c r="Y41">
        <v>0</v>
      </c>
      <c r="Z41">
        <v>1.6646652</v>
      </c>
      <c r="AA41">
        <v>7.1368206287067206</v>
      </c>
      <c r="AB41">
        <v>10.036103886848442</v>
      </c>
      <c r="AC41">
        <v>7.3809582818159223</v>
      </c>
      <c r="AD41">
        <v>9.2597999226064491</v>
      </c>
      <c r="AE41">
        <v>12.557578869470158</v>
      </c>
      <c r="AF41">
        <v>0</v>
      </c>
      <c r="AG41">
        <v>0</v>
      </c>
      <c r="AH41">
        <v>39.796395026400006</v>
      </c>
      <c r="AI41">
        <v>0.8082501810601691</v>
      </c>
      <c r="AJ41">
        <v>0</v>
      </c>
      <c r="AK41">
        <v>11.200552969806784</v>
      </c>
      <c r="AL41">
        <v>20.804550000000006</v>
      </c>
      <c r="AM41">
        <v>1.3408560067758934</v>
      </c>
      <c r="AN41">
        <v>0</v>
      </c>
      <c r="AO41">
        <v>4.8539399999999997</v>
      </c>
      <c r="AP41">
        <v>1.6266969579265291</v>
      </c>
      <c r="AQ41">
        <v>0</v>
      </c>
      <c r="AR41">
        <v>12.057200000000002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747.00413569944863</v>
      </c>
      <c r="DN41">
        <v>24.934572865772694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90.435401978618287</v>
      </c>
      <c r="L42">
        <v>24.038420708731842</v>
      </c>
      <c r="M42">
        <v>0</v>
      </c>
      <c r="N42">
        <v>29.999573549000477</v>
      </c>
      <c r="O42">
        <v>50.381250150787551</v>
      </c>
      <c r="P42">
        <v>69.041691939642064</v>
      </c>
      <c r="Q42">
        <v>3.0419887731346162</v>
      </c>
      <c r="R42">
        <v>9.3250036470975353</v>
      </c>
      <c r="S42">
        <v>3.7447176469807042</v>
      </c>
      <c r="T42">
        <v>0</v>
      </c>
      <c r="U42">
        <v>292.42104372743512</v>
      </c>
      <c r="V42">
        <v>2.2091451079136686</v>
      </c>
      <c r="W42">
        <v>11.102269354326259</v>
      </c>
      <c r="X42">
        <v>37.47303400171598</v>
      </c>
      <c r="Y42">
        <v>0</v>
      </c>
      <c r="Z42">
        <v>1.6646652</v>
      </c>
      <c r="AA42">
        <v>7.1368206287067206</v>
      </c>
      <c r="AB42">
        <v>10.036103886848442</v>
      </c>
      <c r="AC42">
        <v>7.3809582818159223</v>
      </c>
      <c r="AD42">
        <v>9.2597999226064491</v>
      </c>
      <c r="AE42">
        <v>12.557578869470158</v>
      </c>
      <c r="AF42">
        <v>0</v>
      </c>
      <c r="AG42">
        <v>0</v>
      </c>
      <c r="AH42">
        <v>39.796395026400006</v>
      </c>
      <c r="AI42">
        <v>0.8082501810601691</v>
      </c>
      <c r="AJ42">
        <v>0</v>
      </c>
      <c r="AK42">
        <v>11.200552969806784</v>
      </c>
      <c r="AL42">
        <v>20.804550000000006</v>
      </c>
      <c r="AM42">
        <v>1.3408560067758934</v>
      </c>
      <c r="AN42">
        <v>0</v>
      </c>
      <c r="AO42">
        <v>4.8539399999999997</v>
      </c>
      <c r="AP42">
        <v>1.6266969579265291</v>
      </c>
      <c r="AQ42">
        <v>0</v>
      </c>
      <c r="AR42">
        <v>12.057200000000002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747.00413569944863</v>
      </c>
      <c r="DN42">
        <v>24.934572865772694</v>
      </c>
    </row>
    <row r="43" spans="1:118">
      <c r="A43" t="s">
        <v>85</v>
      </c>
      <c r="B43">
        <v>0</v>
      </c>
      <c r="C43">
        <v>0</v>
      </c>
      <c r="D43">
        <v>4.7779763774124797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90.4337601564566</v>
      </c>
      <c r="L43">
        <v>24.038420708731842</v>
      </c>
      <c r="M43">
        <v>0</v>
      </c>
      <c r="N43">
        <v>29.999573549000477</v>
      </c>
      <c r="O43">
        <v>50.381250150787551</v>
      </c>
      <c r="P43">
        <v>69.041691939642064</v>
      </c>
      <c r="Q43">
        <v>3.0419887731346162</v>
      </c>
      <c r="R43">
        <v>9.3250036470975353</v>
      </c>
      <c r="S43">
        <v>3.7447176469807042</v>
      </c>
      <c r="T43">
        <v>0</v>
      </c>
      <c r="U43">
        <v>292.42104372743512</v>
      </c>
      <c r="V43">
        <v>2.2091451079136686</v>
      </c>
      <c r="W43">
        <v>11.102269354326259</v>
      </c>
      <c r="X43">
        <v>37.47303400171598</v>
      </c>
      <c r="Y43">
        <v>0</v>
      </c>
      <c r="Z43">
        <v>3.3293304000000004</v>
      </c>
      <c r="AA43">
        <v>7.1368206287067206</v>
      </c>
      <c r="AB43">
        <v>10.036103886848442</v>
      </c>
      <c r="AC43">
        <v>6.8609310541979189</v>
      </c>
      <c r="AD43">
        <v>9.2597999226064491</v>
      </c>
      <c r="AE43">
        <v>12.557578869470158</v>
      </c>
      <c r="AF43">
        <v>0</v>
      </c>
      <c r="AG43">
        <v>0</v>
      </c>
      <c r="AH43">
        <v>39.796395026400006</v>
      </c>
      <c r="AI43">
        <v>3.8796001448481361</v>
      </c>
      <c r="AJ43">
        <v>0</v>
      </c>
      <c r="AK43">
        <v>11.200552969806784</v>
      </c>
      <c r="AL43">
        <v>20.657000000000007</v>
      </c>
      <c r="AM43">
        <v>1.3408560067758934</v>
      </c>
      <c r="AN43">
        <v>0</v>
      </c>
      <c r="AO43">
        <v>4.8539399999999997</v>
      </c>
      <c r="AP43">
        <v>1.6266969579265291</v>
      </c>
      <c r="AQ43">
        <v>0</v>
      </c>
      <c r="AR43">
        <v>12.057200000000002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755.56322204921037</v>
      </c>
      <c r="DN43">
        <v>25.220259007431721</v>
      </c>
    </row>
    <row r="44" spans="1:118">
      <c r="A44" t="s">
        <v>86</v>
      </c>
      <c r="B44">
        <v>0</v>
      </c>
      <c r="C44">
        <v>0</v>
      </c>
      <c r="D44">
        <v>6.0007498805505914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90.4337601564566</v>
      </c>
      <c r="L44">
        <v>24.038420708731842</v>
      </c>
      <c r="M44">
        <v>0</v>
      </c>
      <c r="N44">
        <v>29.999573549000477</v>
      </c>
      <c r="O44">
        <v>50.381250150787551</v>
      </c>
      <c r="P44">
        <v>69.041691939642064</v>
      </c>
      <c r="Q44">
        <v>3.0419887731346162</v>
      </c>
      <c r="R44">
        <v>9.3250036470975353</v>
      </c>
      <c r="S44">
        <v>3.7447176469807042</v>
      </c>
      <c r="T44">
        <v>0</v>
      </c>
      <c r="U44">
        <v>292.42104372743512</v>
      </c>
      <c r="V44">
        <v>2.2091451079136686</v>
      </c>
      <c r="W44">
        <v>11.102269354326259</v>
      </c>
      <c r="X44">
        <v>37.47303400171598</v>
      </c>
      <c r="Y44">
        <v>0</v>
      </c>
      <c r="Z44">
        <v>3.3293304000000004</v>
      </c>
      <c r="AA44">
        <v>7.1368206287067206</v>
      </c>
      <c r="AB44">
        <v>10.036103886848442</v>
      </c>
      <c r="AC44">
        <v>6.8609310541979189</v>
      </c>
      <c r="AD44">
        <v>9.2597999226064491</v>
      </c>
      <c r="AE44">
        <v>12.557578869470158</v>
      </c>
      <c r="AF44">
        <v>0</v>
      </c>
      <c r="AG44">
        <v>0</v>
      </c>
      <c r="AH44">
        <v>39.796395026400006</v>
      </c>
      <c r="AI44">
        <v>3.8796001448481361</v>
      </c>
      <c r="AJ44">
        <v>0</v>
      </c>
      <c r="AK44">
        <v>11.200552969806784</v>
      </c>
      <c r="AL44">
        <v>20.657000000000007</v>
      </c>
      <c r="AM44">
        <v>1.3408560067758934</v>
      </c>
      <c r="AN44">
        <v>0</v>
      </c>
      <c r="AO44">
        <v>4.8539399999999997</v>
      </c>
      <c r="AP44">
        <v>1.6266969579265291</v>
      </c>
      <c r="AQ44">
        <v>0</v>
      </c>
      <c r="AR44">
        <v>12.057200000000002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756.74650008291633</v>
      </c>
      <c r="DN44">
        <v>25.259754476863868</v>
      </c>
    </row>
    <row r="45" spans="1:118">
      <c r="A45" t="s">
        <v>87</v>
      </c>
      <c r="B45">
        <v>0</v>
      </c>
      <c r="C45">
        <v>0</v>
      </c>
      <c r="D45">
        <v>2.2875976187869966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90.4337601564566</v>
      </c>
      <c r="L45">
        <v>24.072131776794716</v>
      </c>
      <c r="M45">
        <v>0</v>
      </c>
      <c r="N45">
        <v>29.999573549000477</v>
      </c>
      <c r="O45">
        <v>50.381250150787551</v>
      </c>
      <c r="P45">
        <v>69.041691939642064</v>
      </c>
      <c r="Q45">
        <v>3.0419887731346162</v>
      </c>
      <c r="R45">
        <v>9.3450130963756841</v>
      </c>
      <c r="S45">
        <v>3.7447176469807042</v>
      </c>
      <c r="T45">
        <v>0</v>
      </c>
      <c r="U45">
        <v>292.42104372743512</v>
      </c>
      <c r="V45">
        <v>2.2091451079136686</v>
      </c>
      <c r="W45">
        <v>9.5205821018815957</v>
      </c>
      <c r="X45">
        <v>37.47303400171598</v>
      </c>
      <c r="Y45">
        <v>0</v>
      </c>
      <c r="Z45">
        <v>3.3293304000000004</v>
      </c>
      <c r="AA45">
        <v>7.1368206287067206</v>
      </c>
      <c r="AB45">
        <v>10.036103886848442</v>
      </c>
      <c r="AC45">
        <v>6.8609310541979189</v>
      </c>
      <c r="AD45">
        <v>9.2597999226064491</v>
      </c>
      <c r="AE45">
        <v>12.557578869470158</v>
      </c>
      <c r="AF45">
        <v>0</v>
      </c>
      <c r="AG45">
        <v>0</v>
      </c>
      <c r="AH45">
        <v>39.796395026400006</v>
      </c>
      <c r="AI45">
        <v>3.8796001448481361</v>
      </c>
      <c r="AJ45">
        <v>0</v>
      </c>
      <c r="AK45">
        <v>11.200552969806784</v>
      </c>
      <c r="AL45">
        <v>20.657000000000007</v>
      </c>
      <c r="AM45">
        <v>1.3408560067758934</v>
      </c>
      <c r="AN45">
        <v>0</v>
      </c>
      <c r="AO45">
        <v>4.8539399999999997</v>
      </c>
      <c r="AP45">
        <v>1.6266969579265291</v>
      </c>
      <c r="AQ45">
        <v>0</v>
      </c>
      <c r="AR45">
        <v>12.057200000000002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751.67465088876952</v>
      </c>
      <c r="DN45">
        <v>25.090484674143454</v>
      </c>
    </row>
    <row r="46" spans="1:118">
      <c r="A46" t="s">
        <v>88</v>
      </c>
      <c r="B46">
        <v>0</v>
      </c>
      <c r="C46">
        <v>0</v>
      </c>
      <c r="D46">
        <v>9.7205540410268201E-3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90.4337601564566</v>
      </c>
      <c r="L46">
        <v>24.072131776794716</v>
      </c>
      <c r="M46">
        <v>0</v>
      </c>
      <c r="N46">
        <v>29.999573549000477</v>
      </c>
      <c r="O46">
        <v>50.381250150787551</v>
      </c>
      <c r="P46">
        <v>69.041691939642064</v>
      </c>
      <c r="Q46">
        <v>3.0419887731346162</v>
      </c>
      <c r="R46">
        <v>9.3450130963756841</v>
      </c>
      <c r="S46">
        <v>3.7447176469807042</v>
      </c>
      <c r="T46">
        <v>0</v>
      </c>
      <c r="U46">
        <v>292.42104372743512</v>
      </c>
      <c r="V46">
        <v>2.2091451079136686</v>
      </c>
      <c r="W46">
        <v>9.5205821018815957</v>
      </c>
      <c r="X46">
        <v>37.47303400171598</v>
      </c>
      <c r="Y46">
        <v>0</v>
      </c>
      <c r="Z46">
        <v>3.3293304000000004</v>
      </c>
      <c r="AA46">
        <v>7.1368206287067206</v>
      </c>
      <c r="AB46">
        <v>10.036103886848442</v>
      </c>
      <c r="AC46">
        <v>6.8609310541979189</v>
      </c>
      <c r="AD46">
        <v>9.2597999226064491</v>
      </c>
      <c r="AE46">
        <v>12.557578869470158</v>
      </c>
      <c r="AF46">
        <v>0</v>
      </c>
      <c r="AG46">
        <v>0</v>
      </c>
      <c r="AH46">
        <v>39.796395026400006</v>
      </c>
      <c r="AI46">
        <v>0</v>
      </c>
      <c r="AJ46">
        <v>0</v>
      </c>
      <c r="AK46">
        <v>11.200552969806784</v>
      </c>
      <c r="AL46">
        <v>20.657000000000007</v>
      </c>
      <c r="AM46">
        <v>1.3408560067758934</v>
      </c>
      <c r="AN46">
        <v>0</v>
      </c>
      <c r="AO46">
        <v>4.8539399999999997</v>
      </c>
      <c r="AP46">
        <v>1.6266969579265291</v>
      </c>
      <c r="AQ46">
        <v>0</v>
      </c>
      <c r="AR46">
        <v>13.178800000000003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746.80143280164702</v>
      </c>
      <c r="DN46">
        <v>24.927825551671791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90.4337601564566</v>
      </c>
      <c r="L47">
        <v>24.072131776794716</v>
      </c>
      <c r="M47">
        <v>0</v>
      </c>
      <c r="N47">
        <v>29.999573549000477</v>
      </c>
      <c r="O47">
        <v>50.381250150787551</v>
      </c>
      <c r="P47">
        <v>69.041691939642064</v>
      </c>
      <c r="Q47">
        <v>3.0419887731346162</v>
      </c>
      <c r="R47">
        <v>9.3450130963756841</v>
      </c>
      <c r="S47">
        <v>3.7447176469807042</v>
      </c>
      <c r="T47">
        <v>0</v>
      </c>
      <c r="U47">
        <v>292.42104372743512</v>
      </c>
      <c r="V47">
        <v>2.2091451079136686</v>
      </c>
      <c r="W47">
        <v>9.5205821018815957</v>
      </c>
      <c r="X47">
        <v>37.47303400171598</v>
      </c>
      <c r="Y47">
        <v>0</v>
      </c>
      <c r="Z47">
        <v>3.3293304000000004</v>
      </c>
      <c r="AA47">
        <v>7.1368206287067206</v>
      </c>
      <c r="AB47">
        <v>10.036103886848442</v>
      </c>
      <c r="AC47">
        <v>6.8609310541979189</v>
      </c>
      <c r="AD47">
        <v>9.2597999226064491</v>
      </c>
      <c r="AE47">
        <v>12.557578869470158</v>
      </c>
      <c r="AF47">
        <v>0</v>
      </c>
      <c r="AG47">
        <v>0</v>
      </c>
      <c r="AH47">
        <v>39.796395026400006</v>
      </c>
      <c r="AI47">
        <v>0</v>
      </c>
      <c r="AJ47">
        <v>0</v>
      </c>
      <c r="AK47">
        <v>11.200552969806784</v>
      </c>
      <c r="AL47">
        <v>20.657000000000007</v>
      </c>
      <c r="AM47">
        <v>1.3408560067758934</v>
      </c>
      <c r="AN47">
        <v>0</v>
      </c>
      <c r="AO47">
        <v>4.8539399999999997</v>
      </c>
      <c r="AP47">
        <v>1.6266969579265291</v>
      </c>
      <c r="AQ47">
        <v>0</v>
      </c>
      <c r="AR47">
        <v>13.178800000000003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746.79202616065413</v>
      </c>
      <c r="DN47">
        <v>24.927511638623795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90.4337601564566</v>
      </c>
      <c r="L48">
        <v>24.072131776794716</v>
      </c>
      <c r="M48">
        <v>0</v>
      </c>
      <c r="N48">
        <v>29.999573549000477</v>
      </c>
      <c r="O48">
        <v>50.381250150787551</v>
      </c>
      <c r="P48">
        <v>69.041691939642064</v>
      </c>
      <c r="Q48">
        <v>3.0419887731346162</v>
      </c>
      <c r="R48">
        <v>9.3450130963756841</v>
      </c>
      <c r="S48">
        <v>3.7447176469807042</v>
      </c>
      <c r="T48">
        <v>0</v>
      </c>
      <c r="U48">
        <v>292.42104372743512</v>
      </c>
      <c r="V48">
        <v>2.2091451079136686</v>
      </c>
      <c r="W48">
        <v>9.5205821018815957</v>
      </c>
      <c r="X48">
        <v>37.47303400171598</v>
      </c>
      <c r="Y48">
        <v>0</v>
      </c>
      <c r="Z48">
        <v>3.3293304000000004</v>
      </c>
      <c r="AA48">
        <v>7.1368206287067206</v>
      </c>
      <c r="AB48">
        <v>10.036103886848442</v>
      </c>
      <c r="AC48">
        <v>6.8609310541979189</v>
      </c>
      <c r="AD48">
        <v>9.2597999226064491</v>
      </c>
      <c r="AE48">
        <v>12.557578869470158</v>
      </c>
      <c r="AF48">
        <v>0</v>
      </c>
      <c r="AG48">
        <v>0</v>
      </c>
      <c r="AH48">
        <v>39.796395026400006</v>
      </c>
      <c r="AI48">
        <v>0</v>
      </c>
      <c r="AJ48">
        <v>0</v>
      </c>
      <c r="AK48">
        <v>11.200552969806784</v>
      </c>
      <c r="AL48">
        <v>20.657000000000007</v>
      </c>
      <c r="AM48">
        <v>2.681712013551786</v>
      </c>
      <c r="AN48">
        <v>0</v>
      </c>
      <c r="AO48">
        <v>4.8539399999999997</v>
      </c>
      <c r="AP48">
        <v>1.6266969579265291</v>
      </c>
      <c r="AQ48">
        <v>0</v>
      </c>
      <c r="AR48">
        <v>12.057200000000002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747.00419983175425</v>
      </c>
      <c r="DN48">
        <v>24.934593974299474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90.432118094507828</v>
      </c>
      <c r="L49">
        <v>24.171281976979635</v>
      </c>
      <c r="M49">
        <v>0</v>
      </c>
      <c r="N49">
        <v>29.999573549000477</v>
      </c>
      <c r="O49">
        <v>50.381250150787551</v>
      </c>
      <c r="P49">
        <v>69.041691939642064</v>
      </c>
      <c r="Q49">
        <v>3.0419887731346162</v>
      </c>
      <c r="R49">
        <v>9.3450130963756841</v>
      </c>
      <c r="S49">
        <v>3.7447176469807042</v>
      </c>
      <c r="T49">
        <v>0</v>
      </c>
      <c r="U49">
        <v>292.42104372743512</v>
      </c>
      <c r="V49">
        <v>2.2091451079136686</v>
      </c>
      <c r="W49">
        <v>9.5205821018815957</v>
      </c>
      <c r="X49">
        <v>37.47303400171598</v>
      </c>
      <c r="Y49">
        <v>0</v>
      </c>
      <c r="Z49">
        <v>3.3293304000000004</v>
      </c>
      <c r="AA49">
        <v>7.1368206287067206</v>
      </c>
      <c r="AB49">
        <v>10.036103886848442</v>
      </c>
      <c r="AC49">
        <v>4.920531102481144</v>
      </c>
      <c r="AD49">
        <v>9.2597999226064491</v>
      </c>
      <c r="AE49">
        <v>12.557578869470158</v>
      </c>
      <c r="AF49">
        <v>0</v>
      </c>
      <c r="AG49">
        <v>0</v>
      </c>
      <c r="AH49">
        <v>39.796395026400006</v>
      </c>
      <c r="AI49">
        <v>0</v>
      </c>
      <c r="AJ49">
        <v>0</v>
      </c>
      <c r="AK49">
        <v>11.200552969806784</v>
      </c>
      <c r="AL49">
        <v>20.509450000000005</v>
      </c>
      <c r="AM49">
        <v>2.681712013551786</v>
      </c>
      <c r="AN49">
        <v>0</v>
      </c>
      <c r="AO49">
        <v>4.7045879999999993</v>
      </c>
      <c r="AP49">
        <v>1.6266969579265291</v>
      </c>
      <c r="AQ49">
        <v>0</v>
      </c>
      <c r="AR49">
        <v>12.057200000000002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744.93352122186741</v>
      </c>
      <c r="DN49">
        <v>24.865478770705614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90.432118094507828</v>
      </c>
      <c r="L50">
        <v>24.171281976979635</v>
      </c>
      <c r="M50">
        <v>0</v>
      </c>
      <c r="N50">
        <v>29.999573549000477</v>
      </c>
      <c r="O50">
        <v>50.381250150787551</v>
      </c>
      <c r="P50">
        <v>69.041691939642064</v>
      </c>
      <c r="Q50">
        <v>3.0419887731346162</v>
      </c>
      <c r="R50">
        <v>9.3450130963756841</v>
      </c>
      <c r="S50">
        <v>3.7447176469807042</v>
      </c>
      <c r="T50">
        <v>0</v>
      </c>
      <c r="U50">
        <v>292.42104372743512</v>
      </c>
      <c r="V50">
        <v>2.2091451079136686</v>
      </c>
      <c r="W50">
        <v>9.5205821018815957</v>
      </c>
      <c r="X50">
        <v>37.47303400171598</v>
      </c>
      <c r="Y50">
        <v>0</v>
      </c>
      <c r="Z50">
        <v>3.3293304000000004</v>
      </c>
      <c r="AA50">
        <v>7.1368206287067206</v>
      </c>
      <c r="AB50">
        <v>10.036103886848442</v>
      </c>
      <c r="AC50">
        <v>4.920531102481144</v>
      </c>
      <c r="AD50">
        <v>9.2597999226064491</v>
      </c>
      <c r="AE50">
        <v>12.557578869470158</v>
      </c>
      <c r="AF50">
        <v>0</v>
      </c>
      <c r="AG50">
        <v>0</v>
      </c>
      <c r="AH50">
        <v>39.796395026400006</v>
      </c>
      <c r="AI50">
        <v>0</v>
      </c>
      <c r="AJ50">
        <v>0</v>
      </c>
      <c r="AK50">
        <v>11.200552969806784</v>
      </c>
      <c r="AL50">
        <v>20.509450000000005</v>
      </c>
      <c r="AM50">
        <v>2.681712013551786</v>
      </c>
      <c r="AN50">
        <v>0</v>
      </c>
      <c r="AO50">
        <v>4.7045879999999993</v>
      </c>
      <c r="AP50">
        <v>1.6266969579265291</v>
      </c>
      <c r="AQ50">
        <v>0</v>
      </c>
      <c r="AR50">
        <v>12.057200000000002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744.93352122186741</v>
      </c>
      <c r="DN50">
        <v>24.865478770705614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90.437347611014971</v>
      </c>
      <c r="L51">
        <v>24.171281976979635</v>
      </c>
      <c r="M51">
        <v>0</v>
      </c>
      <c r="N51">
        <v>29.999573549000477</v>
      </c>
      <c r="O51">
        <v>50.381250150787551</v>
      </c>
      <c r="P51">
        <v>69.041691939642064</v>
      </c>
      <c r="Q51">
        <v>3.0419887731346162</v>
      </c>
      <c r="R51">
        <v>9.3450130963756841</v>
      </c>
      <c r="S51">
        <v>3.7447176469807042</v>
      </c>
      <c r="T51">
        <v>0</v>
      </c>
      <c r="U51">
        <v>292.42104372743512</v>
      </c>
      <c r="V51">
        <v>2.2091451079136686</v>
      </c>
      <c r="W51">
        <v>10.958182962544567</v>
      </c>
      <c r="X51">
        <v>37.47303400171598</v>
      </c>
      <c r="Y51">
        <v>0</v>
      </c>
      <c r="Z51">
        <v>3.3293304000000004</v>
      </c>
      <c r="AA51">
        <v>7.1368206287067206</v>
      </c>
      <c r="AB51">
        <v>10.036103886848442</v>
      </c>
      <c r="AC51">
        <v>4.920531102481144</v>
      </c>
      <c r="AD51">
        <v>9.2597999226064491</v>
      </c>
      <c r="AE51">
        <v>12.557578869470158</v>
      </c>
      <c r="AF51">
        <v>0</v>
      </c>
      <c r="AG51">
        <v>0</v>
      </c>
      <c r="AH51">
        <v>39.796395026400006</v>
      </c>
      <c r="AI51">
        <v>0</v>
      </c>
      <c r="AJ51">
        <v>0</v>
      </c>
      <c r="AK51">
        <v>11.200552969806784</v>
      </c>
      <c r="AL51">
        <v>20.361900000000006</v>
      </c>
      <c r="AM51">
        <v>2.681712013551786</v>
      </c>
      <c r="AN51">
        <v>0</v>
      </c>
      <c r="AO51">
        <v>4.8539399999999997</v>
      </c>
      <c r="AP51">
        <v>3.0907242200604057</v>
      </c>
      <c r="AQ51">
        <v>0</v>
      </c>
      <c r="AR51">
        <v>12.057200000000002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747.74816210022288</v>
      </c>
      <c r="DN51">
        <v>24.959497531654151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90.437347611014971</v>
      </c>
      <c r="L52">
        <v>24.171281976979635</v>
      </c>
      <c r="M52">
        <v>0</v>
      </c>
      <c r="N52">
        <v>29.999573549000477</v>
      </c>
      <c r="O52">
        <v>50.381250150787551</v>
      </c>
      <c r="P52">
        <v>69.041691939642064</v>
      </c>
      <c r="Q52">
        <v>3.0419887731346162</v>
      </c>
      <c r="R52">
        <v>9.3450130963756841</v>
      </c>
      <c r="S52">
        <v>3.7447176469807042</v>
      </c>
      <c r="T52">
        <v>0</v>
      </c>
      <c r="U52">
        <v>292.42104372743512</v>
      </c>
      <c r="V52">
        <v>2.2091451079136686</v>
      </c>
      <c r="W52">
        <v>11.14319411162495</v>
      </c>
      <c r="X52">
        <v>37.47303400171598</v>
      </c>
      <c r="Y52">
        <v>0</v>
      </c>
      <c r="Z52">
        <v>3.3293304000000004</v>
      </c>
      <c r="AA52">
        <v>7.1368206287067206</v>
      </c>
      <c r="AB52">
        <v>10.036103886848442</v>
      </c>
      <c r="AC52">
        <v>4.920531102481144</v>
      </c>
      <c r="AD52">
        <v>9.2597999226064491</v>
      </c>
      <c r="AE52">
        <v>12.557578869470158</v>
      </c>
      <c r="AF52">
        <v>0</v>
      </c>
      <c r="AG52">
        <v>0</v>
      </c>
      <c r="AH52">
        <v>39.796395026400006</v>
      </c>
      <c r="AI52">
        <v>0</v>
      </c>
      <c r="AJ52">
        <v>0</v>
      </c>
      <c r="AK52">
        <v>11.200552969806784</v>
      </c>
      <c r="AL52">
        <v>20.361900000000006</v>
      </c>
      <c r="AM52">
        <v>2.681712013551786</v>
      </c>
      <c r="AN52">
        <v>0</v>
      </c>
      <c r="AO52">
        <v>4.8539399999999997</v>
      </c>
      <c r="AP52">
        <v>3.0907242200604057</v>
      </c>
      <c r="AQ52">
        <v>0</v>
      </c>
      <c r="AR52">
        <v>12.057200000000002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747.92719947781757</v>
      </c>
      <c r="DN52">
        <v>24.965471303139807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90.437347611014971</v>
      </c>
      <c r="L53">
        <v>33.276892211617479</v>
      </c>
      <c r="M53">
        <v>0</v>
      </c>
      <c r="N53">
        <v>29.999573549000477</v>
      </c>
      <c r="O53">
        <v>50.381250150787551</v>
      </c>
      <c r="P53">
        <v>69.041691939642064</v>
      </c>
      <c r="Q53">
        <v>3.0205846361615172</v>
      </c>
      <c r="R53">
        <v>5.832558872214836</v>
      </c>
      <c r="S53">
        <v>3.5825970440323638</v>
      </c>
      <c r="T53">
        <v>0</v>
      </c>
      <c r="U53">
        <v>292.42104372743512</v>
      </c>
      <c r="V53">
        <v>2.1682072661870495</v>
      </c>
      <c r="W53">
        <v>10.889211663783666</v>
      </c>
      <c r="X53">
        <v>37.47303400171598</v>
      </c>
      <c r="Y53">
        <v>0</v>
      </c>
      <c r="Z53">
        <v>3.3293304000000004</v>
      </c>
      <c r="AA53">
        <v>7.1368206287067206</v>
      </c>
      <c r="AB53">
        <v>10.036103886848442</v>
      </c>
      <c r="AC53">
        <v>4.920531102481144</v>
      </c>
      <c r="AD53">
        <v>9.2597999226064491</v>
      </c>
      <c r="AE53">
        <v>12.557578869470158</v>
      </c>
      <c r="AF53">
        <v>0</v>
      </c>
      <c r="AG53">
        <v>0</v>
      </c>
      <c r="AH53">
        <v>39.796395026400006</v>
      </c>
      <c r="AI53">
        <v>0</v>
      </c>
      <c r="AJ53">
        <v>0</v>
      </c>
      <c r="AK53">
        <v>11.200552969806784</v>
      </c>
      <c r="AL53">
        <v>20.361900000000006</v>
      </c>
      <c r="AM53">
        <v>2.681712013551786</v>
      </c>
      <c r="AN53">
        <v>0</v>
      </c>
      <c r="AO53">
        <v>4.8539399999999997</v>
      </c>
      <c r="AP53">
        <v>3.0907242200604057</v>
      </c>
      <c r="AQ53">
        <v>0</v>
      </c>
      <c r="AR53">
        <v>12.057200000000002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752.87666760675063</v>
      </c>
      <c r="DN53">
        <v>25.130714155194553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90.437347611014971</v>
      </c>
      <c r="L54">
        <v>33.478669908657984</v>
      </c>
      <c r="M54">
        <v>0</v>
      </c>
      <c r="N54">
        <v>29.999573549000477</v>
      </c>
      <c r="O54">
        <v>50.381250150787551</v>
      </c>
      <c r="P54">
        <v>69.041691939642064</v>
      </c>
      <c r="Q54">
        <v>3.0205846361615172</v>
      </c>
      <c r="R54">
        <v>5.832558872214836</v>
      </c>
      <c r="S54">
        <v>3.5825970440323638</v>
      </c>
      <c r="T54">
        <v>0</v>
      </c>
      <c r="U54">
        <v>292.42104372743512</v>
      </c>
      <c r="V54">
        <v>2.1682072661870495</v>
      </c>
      <c r="W54">
        <v>10.889211663783666</v>
      </c>
      <c r="X54">
        <v>37.47303400171598</v>
      </c>
      <c r="Y54">
        <v>0</v>
      </c>
      <c r="Z54">
        <v>3.3293304000000004</v>
      </c>
      <c r="AA54">
        <v>7.1368206287067206</v>
      </c>
      <c r="AB54">
        <v>10.036103886848442</v>
      </c>
      <c r="AC54">
        <v>4.920531102481144</v>
      </c>
      <c r="AD54">
        <v>9.2597999226064491</v>
      </c>
      <c r="AE54">
        <v>12.557578869470158</v>
      </c>
      <c r="AF54">
        <v>0</v>
      </c>
      <c r="AG54">
        <v>0</v>
      </c>
      <c r="AH54">
        <v>39.796395026400006</v>
      </c>
      <c r="AI54">
        <v>0</v>
      </c>
      <c r="AJ54">
        <v>0</v>
      </c>
      <c r="AK54">
        <v>11.200552969806784</v>
      </c>
      <c r="AL54">
        <v>20.361900000000006</v>
      </c>
      <c r="AM54">
        <v>2.681712013551786</v>
      </c>
      <c r="AN54">
        <v>0</v>
      </c>
      <c r="AO54">
        <v>4.8539399999999997</v>
      </c>
      <c r="AP54">
        <v>3.0907242200604057</v>
      </c>
      <c r="AQ54">
        <v>0</v>
      </c>
      <c r="AR54">
        <v>12.057200000000002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753.07192786368228</v>
      </c>
      <c r="DN54">
        <v>25.137231595303298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90.437347611014971</v>
      </c>
      <c r="L55">
        <v>33.478669908657984</v>
      </c>
      <c r="M55">
        <v>0</v>
      </c>
      <c r="N55">
        <v>29.999573549000477</v>
      </c>
      <c r="O55">
        <v>50.381250150787551</v>
      </c>
      <c r="P55">
        <v>69.041691939642064</v>
      </c>
      <c r="Q55">
        <v>3.0205846361615172</v>
      </c>
      <c r="R55">
        <v>5.832558872214836</v>
      </c>
      <c r="S55">
        <v>3.5825970440323638</v>
      </c>
      <c r="T55">
        <v>0</v>
      </c>
      <c r="U55">
        <v>292.42104372743512</v>
      </c>
      <c r="V55">
        <v>1.4164950359712227</v>
      </c>
      <c r="W55">
        <v>7.4013350796060289</v>
      </c>
      <c r="X55">
        <v>37.47303400171598</v>
      </c>
      <c r="Y55">
        <v>0</v>
      </c>
      <c r="Z55">
        <v>3.3293304000000004</v>
      </c>
      <c r="AA55">
        <v>7.1368206287067206</v>
      </c>
      <c r="AB55">
        <v>10.036103886848442</v>
      </c>
      <c r="AC55">
        <v>4.920531102481144</v>
      </c>
      <c r="AD55">
        <v>9.2597999226064491</v>
      </c>
      <c r="AE55">
        <v>12.557578869470158</v>
      </c>
      <c r="AF55">
        <v>0</v>
      </c>
      <c r="AG55">
        <v>0</v>
      </c>
      <c r="AH55">
        <v>39.796395026400006</v>
      </c>
      <c r="AI55">
        <v>0</v>
      </c>
      <c r="AJ55">
        <v>0</v>
      </c>
      <c r="AK55">
        <v>11.200552969806784</v>
      </c>
      <c r="AL55">
        <v>20.361900000000006</v>
      </c>
      <c r="AM55">
        <v>2.681712013551786</v>
      </c>
      <c r="AN55">
        <v>0</v>
      </c>
      <c r="AO55">
        <v>4.8539399999999997</v>
      </c>
      <c r="AP55">
        <v>2.2773757410971411</v>
      </c>
      <c r="AQ55">
        <v>0</v>
      </c>
      <c r="AR55">
        <v>13.178800000000003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749.26758104705698</v>
      </c>
      <c r="DN55">
        <v>25.010241118571887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90.437347611014971</v>
      </c>
      <c r="L56">
        <v>33.478669908657984</v>
      </c>
      <c r="M56">
        <v>0</v>
      </c>
      <c r="N56">
        <v>29.999573549000477</v>
      </c>
      <c r="O56">
        <v>50.381250150787551</v>
      </c>
      <c r="P56">
        <v>69.041691939642064</v>
      </c>
      <c r="Q56">
        <v>3.0205846361615172</v>
      </c>
      <c r="R56">
        <v>7.1462747624458682</v>
      </c>
      <c r="S56">
        <v>3.5825970440323638</v>
      </c>
      <c r="T56">
        <v>0</v>
      </c>
      <c r="U56">
        <v>292.42104372743512</v>
      </c>
      <c r="V56">
        <v>2.1684866187050353</v>
      </c>
      <c r="W56">
        <v>7.4013350796060289</v>
      </c>
      <c r="X56">
        <v>37.47303400171598</v>
      </c>
      <c r="Y56">
        <v>0</v>
      </c>
      <c r="Z56">
        <v>3.3293304000000004</v>
      </c>
      <c r="AA56">
        <v>7.1368206287067206</v>
      </c>
      <c r="AB56">
        <v>10.036103886848442</v>
      </c>
      <c r="AC56">
        <v>4.920531102481144</v>
      </c>
      <c r="AD56">
        <v>9.2597999226064491</v>
      </c>
      <c r="AE56">
        <v>12.557578869470158</v>
      </c>
      <c r="AF56">
        <v>0</v>
      </c>
      <c r="AG56">
        <v>0</v>
      </c>
      <c r="AH56">
        <v>39.796395026400006</v>
      </c>
      <c r="AI56">
        <v>0</v>
      </c>
      <c r="AJ56">
        <v>0</v>
      </c>
      <c r="AK56">
        <v>11.200552969806784</v>
      </c>
      <c r="AL56">
        <v>20.361900000000006</v>
      </c>
      <c r="AM56">
        <v>2.681712013551786</v>
      </c>
      <c r="AN56">
        <v>0</v>
      </c>
      <c r="AO56">
        <v>4.8539399999999997</v>
      </c>
      <c r="AP56">
        <v>2.2773757410971411</v>
      </c>
      <c r="AQ56">
        <v>0</v>
      </c>
      <c r="AR56">
        <v>13.178800000000003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751.26656628788498</v>
      </c>
      <c r="DN56">
        <v>25.076963350708777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90.437347611014971</v>
      </c>
      <c r="L57">
        <v>27.801951117824864</v>
      </c>
      <c r="M57">
        <v>0</v>
      </c>
      <c r="N57">
        <v>29.999573549000477</v>
      </c>
      <c r="O57">
        <v>50.381250150787551</v>
      </c>
      <c r="P57">
        <v>69.041691939642064</v>
      </c>
      <c r="Q57">
        <v>3.0205846361615172</v>
      </c>
      <c r="R57">
        <v>7.1462747624458682</v>
      </c>
      <c r="S57">
        <v>3.5825970440323638</v>
      </c>
      <c r="T57">
        <v>0</v>
      </c>
      <c r="U57">
        <v>292.42104372743512</v>
      </c>
      <c r="V57">
        <v>2.1684866187050353</v>
      </c>
      <c r="W57">
        <v>7.4013350796060289</v>
      </c>
      <c r="X57">
        <v>37.47303400171598</v>
      </c>
      <c r="Y57">
        <v>0</v>
      </c>
      <c r="Z57">
        <v>3.3293304000000004</v>
      </c>
      <c r="AA57">
        <v>7.1368206287067206</v>
      </c>
      <c r="AB57">
        <v>10.036103886848442</v>
      </c>
      <c r="AC57">
        <v>4.920531102481144</v>
      </c>
      <c r="AD57">
        <v>9.2597999226064491</v>
      </c>
      <c r="AE57">
        <v>12.557578869470158</v>
      </c>
      <c r="AF57">
        <v>0</v>
      </c>
      <c r="AG57">
        <v>0</v>
      </c>
      <c r="AH57">
        <v>39.796395026400006</v>
      </c>
      <c r="AI57">
        <v>0</v>
      </c>
      <c r="AJ57">
        <v>0</v>
      </c>
      <c r="AK57">
        <v>11.200552969806784</v>
      </c>
      <c r="AL57">
        <v>20.509450000000005</v>
      </c>
      <c r="AM57">
        <v>2.681712013551786</v>
      </c>
      <c r="AN57">
        <v>0</v>
      </c>
      <c r="AO57">
        <v>4.8539399999999997</v>
      </c>
      <c r="AP57">
        <v>2.2773757410971411</v>
      </c>
      <c r="AQ57">
        <v>0</v>
      </c>
      <c r="AR57">
        <v>12.057200000000002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744.83061690054319</v>
      </c>
      <c r="DN57">
        <v>24.862143947217305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90.437347611014971</v>
      </c>
      <c r="L58">
        <v>24.6205910241376</v>
      </c>
      <c r="M58">
        <v>0</v>
      </c>
      <c r="N58">
        <v>29.999573549000477</v>
      </c>
      <c r="O58">
        <v>50.381250150787551</v>
      </c>
      <c r="P58">
        <v>69.041691939642064</v>
      </c>
      <c r="Q58">
        <v>3.0205846361615172</v>
      </c>
      <c r="R58">
        <v>7.1462747624458682</v>
      </c>
      <c r="S58">
        <v>3.5825970440323638</v>
      </c>
      <c r="T58">
        <v>0</v>
      </c>
      <c r="U58">
        <v>292.42104372743512</v>
      </c>
      <c r="V58">
        <v>2.1684866187050353</v>
      </c>
      <c r="W58">
        <v>7.4013350796060289</v>
      </c>
      <c r="X58">
        <v>37.47303400171598</v>
      </c>
      <c r="Y58">
        <v>0</v>
      </c>
      <c r="Z58">
        <v>3.3293304000000004</v>
      </c>
      <c r="AA58">
        <v>7.1368206287067206</v>
      </c>
      <c r="AB58">
        <v>10.036103886848442</v>
      </c>
      <c r="AC58">
        <v>4.920531102481144</v>
      </c>
      <c r="AD58">
        <v>9.2597999226064491</v>
      </c>
      <c r="AE58">
        <v>12.557578869470158</v>
      </c>
      <c r="AF58">
        <v>0</v>
      </c>
      <c r="AG58">
        <v>0</v>
      </c>
      <c r="AH58">
        <v>39.796395026400006</v>
      </c>
      <c r="AI58">
        <v>0</v>
      </c>
      <c r="AJ58">
        <v>0</v>
      </c>
      <c r="AK58">
        <v>11.200552969806784</v>
      </c>
      <c r="AL58">
        <v>20.509450000000005</v>
      </c>
      <c r="AM58">
        <v>2.681712013551786</v>
      </c>
      <c r="AN58">
        <v>0</v>
      </c>
      <c r="AO58">
        <v>4.8539399999999997</v>
      </c>
      <c r="AP58">
        <v>2.2773757410971411</v>
      </c>
      <c r="AQ58">
        <v>0</v>
      </c>
      <c r="AR58">
        <v>12.057200000000002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741.75201478537508</v>
      </c>
      <c r="DN58">
        <v>24.759385968698261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90.437347611014971</v>
      </c>
      <c r="L59">
        <v>23.828280981258338</v>
      </c>
      <c r="M59">
        <v>0</v>
      </c>
      <c r="N59">
        <v>29.999573549000477</v>
      </c>
      <c r="O59">
        <v>50.381250150787551</v>
      </c>
      <c r="P59">
        <v>69.041691939642064</v>
      </c>
      <c r="Q59">
        <v>3.0205846361615172</v>
      </c>
      <c r="R59">
        <v>7.1462747624458682</v>
      </c>
      <c r="S59">
        <v>3.5825970440323638</v>
      </c>
      <c r="T59">
        <v>0</v>
      </c>
      <c r="U59">
        <v>292.42104372743512</v>
      </c>
      <c r="V59">
        <v>2.1684866187050353</v>
      </c>
      <c r="W59">
        <v>7.4013350796060289</v>
      </c>
      <c r="X59">
        <v>37.47303400171598</v>
      </c>
      <c r="Y59">
        <v>0</v>
      </c>
      <c r="Z59">
        <v>1.6646652</v>
      </c>
      <c r="AA59">
        <v>7.1368206287067206</v>
      </c>
      <c r="AB59">
        <v>10.036103886848442</v>
      </c>
      <c r="AC59">
        <v>4.920531102481144</v>
      </c>
      <c r="AD59">
        <v>9.2597999226064491</v>
      </c>
      <c r="AE59">
        <v>12.557578869470158</v>
      </c>
      <c r="AF59">
        <v>0</v>
      </c>
      <c r="AG59">
        <v>0</v>
      </c>
      <c r="AH59">
        <v>39.796395026400006</v>
      </c>
      <c r="AI59">
        <v>0</v>
      </c>
      <c r="AJ59">
        <v>0</v>
      </c>
      <c r="AK59">
        <v>11.200552969806784</v>
      </c>
      <c r="AL59">
        <v>20.509450000000005</v>
      </c>
      <c r="AM59">
        <v>2.681712013551786</v>
      </c>
      <c r="AN59">
        <v>0</v>
      </c>
      <c r="AO59">
        <v>4.8539399999999997</v>
      </c>
      <c r="AP59">
        <v>3.0907242200604057</v>
      </c>
      <c r="AQ59">
        <v>0</v>
      </c>
      <c r="AR59">
        <v>12.057200000000002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740.16142922499637</v>
      </c>
      <c r="DN59">
        <v>24.706344765161063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90.437347611014971</v>
      </c>
      <c r="L60">
        <v>24.6205910241376</v>
      </c>
      <c r="M60">
        <v>0</v>
      </c>
      <c r="N60">
        <v>29.999573549000477</v>
      </c>
      <c r="O60">
        <v>50.381250150787551</v>
      </c>
      <c r="P60">
        <v>69.041691939642064</v>
      </c>
      <c r="Q60">
        <v>3.0205846361615172</v>
      </c>
      <c r="R60">
        <v>7.2132063702812905</v>
      </c>
      <c r="S60">
        <v>3.5825970440323638</v>
      </c>
      <c r="T60">
        <v>0</v>
      </c>
      <c r="U60">
        <v>292.42104372743512</v>
      </c>
      <c r="V60">
        <v>2.1684866187050353</v>
      </c>
      <c r="W60">
        <v>7.4013350796060289</v>
      </c>
      <c r="X60">
        <v>37.47303400171598</v>
      </c>
      <c r="Y60">
        <v>0</v>
      </c>
      <c r="Z60">
        <v>1.6646652</v>
      </c>
      <c r="AA60">
        <v>7.1368206287067206</v>
      </c>
      <c r="AB60">
        <v>10.036103886848442</v>
      </c>
      <c r="AC60">
        <v>4.920531102481144</v>
      </c>
      <c r="AD60">
        <v>9.2597999226064491</v>
      </c>
      <c r="AE60">
        <v>12.557578869470158</v>
      </c>
      <c r="AF60">
        <v>0</v>
      </c>
      <c r="AG60">
        <v>0</v>
      </c>
      <c r="AH60">
        <v>39.796395026400006</v>
      </c>
      <c r="AI60">
        <v>0</v>
      </c>
      <c r="AJ60">
        <v>0</v>
      </c>
      <c r="AK60">
        <v>11.200552969806784</v>
      </c>
      <c r="AL60">
        <v>20.509450000000005</v>
      </c>
      <c r="AM60">
        <v>2.681712013551786</v>
      </c>
      <c r="AN60">
        <v>0</v>
      </c>
      <c r="AO60">
        <v>4.8539399999999997</v>
      </c>
      <c r="AP60">
        <v>3.0907242200604057</v>
      </c>
      <c r="AQ60">
        <v>0</v>
      </c>
      <c r="AR60">
        <v>12.057200000000002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740.99291744666493</v>
      </c>
      <c r="DN60">
        <v>24.734098194207178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90.437347611014971</v>
      </c>
      <c r="L61">
        <v>31.362804636711882</v>
      </c>
      <c r="M61">
        <v>0</v>
      </c>
      <c r="N61">
        <v>29.999573549000477</v>
      </c>
      <c r="O61">
        <v>50.381250150787551</v>
      </c>
      <c r="P61">
        <v>69.041691939642064</v>
      </c>
      <c r="Q61">
        <v>3.0205846361615172</v>
      </c>
      <c r="R61">
        <v>7.2132063702812905</v>
      </c>
      <c r="S61">
        <v>3.5825970440323638</v>
      </c>
      <c r="T61">
        <v>0</v>
      </c>
      <c r="U61">
        <v>292.42104372743512</v>
      </c>
      <c r="V61">
        <v>2.1684866187050353</v>
      </c>
      <c r="W61">
        <v>7.4013350796060289</v>
      </c>
      <c r="X61">
        <v>37.47303400171598</v>
      </c>
      <c r="Y61">
        <v>0</v>
      </c>
      <c r="Z61">
        <v>1.6646652</v>
      </c>
      <c r="AA61">
        <v>7.1368206287067206</v>
      </c>
      <c r="AB61">
        <v>10.036103886848442</v>
      </c>
      <c r="AC61">
        <v>4.920531102481144</v>
      </c>
      <c r="AD61">
        <v>9.2597999226064491</v>
      </c>
      <c r="AE61">
        <v>12.557578869470158</v>
      </c>
      <c r="AF61">
        <v>0</v>
      </c>
      <c r="AG61">
        <v>0</v>
      </c>
      <c r="AH61">
        <v>39.796395026400006</v>
      </c>
      <c r="AI61">
        <v>0</v>
      </c>
      <c r="AJ61">
        <v>0</v>
      </c>
      <c r="AK61">
        <v>11.200552969806784</v>
      </c>
      <c r="AL61">
        <v>20.509450000000005</v>
      </c>
      <c r="AM61">
        <v>4.0144417889506094</v>
      </c>
      <c r="AN61">
        <v>0</v>
      </c>
      <c r="AO61">
        <v>4.8539399999999997</v>
      </c>
      <c r="AP61">
        <v>2.2773757410971411</v>
      </c>
      <c r="AQ61">
        <v>0</v>
      </c>
      <c r="AR61">
        <v>12.057200000000002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748.02001080397406</v>
      </c>
      <c r="DN61">
        <v>24.968599745907831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90.437347611014971</v>
      </c>
      <c r="L62">
        <v>30.470452835047642</v>
      </c>
      <c r="M62">
        <v>0</v>
      </c>
      <c r="N62">
        <v>29.999573549000477</v>
      </c>
      <c r="O62">
        <v>50.381250150787551</v>
      </c>
      <c r="P62">
        <v>69.041691939642064</v>
      </c>
      <c r="Q62">
        <v>3.0205846361615172</v>
      </c>
      <c r="R62">
        <v>7.2132063702812905</v>
      </c>
      <c r="S62">
        <v>3.5825970440323638</v>
      </c>
      <c r="T62">
        <v>0</v>
      </c>
      <c r="U62">
        <v>292.42104372743512</v>
      </c>
      <c r="V62">
        <v>2.1684866187050353</v>
      </c>
      <c r="W62">
        <v>7.4013350796060289</v>
      </c>
      <c r="X62">
        <v>37.47303400171598</v>
      </c>
      <c r="Y62">
        <v>0</v>
      </c>
      <c r="Z62">
        <v>1.6646652</v>
      </c>
      <c r="AA62">
        <v>7.1368206287067206</v>
      </c>
      <c r="AB62">
        <v>10.036103886848442</v>
      </c>
      <c r="AC62">
        <v>4.920531102481144</v>
      </c>
      <c r="AD62">
        <v>9.2597999226064491</v>
      </c>
      <c r="AE62">
        <v>12.557578869470158</v>
      </c>
      <c r="AF62">
        <v>0</v>
      </c>
      <c r="AG62">
        <v>0</v>
      </c>
      <c r="AH62">
        <v>39.796395026400006</v>
      </c>
      <c r="AI62">
        <v>0</v>
      </c>
      <c r="AJ62">
        <v>0</v>
      </c>
      <c r="AK62">
        <v>11.200552969806784</v>
      </c>
      <c r="AL62">
        <v>20.509450000000005</v>
      </c>
      <c r="AM62">
        <v>4.0144417889506094</v>
      </c>
      <c r="AN62">
        <v>0</v>
      </c>
      <c r="AO62">
        <v>4.8539399999999997</v>
      </c>
      <c r="AP62">
        <v>2.2773757410971411</v>
      </c>
      <c r="AQ62">
        <v>0</v>
      </c>
      <c r="AR62">
        <v>12.057200000000002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747.15648196550353</v>
      </c>
      <c r="DN62">
        <v>24.939776782714077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90.440631734912486</v>
      </c>
      <c r="L63">
        <v>34.436460842444269</v>
      </c>
      <c r="M63">
        <v>0</v>
      </c>
      <c r="N63">
        <v>29.999573549000477</v>
      </c>
      <c r="O63">
        <v>50.381250150787551</v>
      </c>
      <c r="P63">
        <v>69.041691939642064</v>
      </c>
      <c r="Q63">
        <v>3.0205846361615172</v>
      </c>
      <c r="R63">
        <v>7.2132063702812905</v>
      </c>
      <c r="S63">
        <v>3.5825970440323638</v>
      </c>
      <c r="T63">
        <v>0</v>
      </c>
      <c r="U63">
        <v>292.42104372743512</v>
      </c>
      <c r="V63">
        <v>2.1684866187050353</v>
      </c>
      <c r="W63">
        <v>7.4013350796060289</v>
      </c>
      <c r="X63">
        <v>37.47303400171598</v>
      </c>
      <c r="Y63">
        <v>0</v>
      </c>
      <c r="Z63">
        <v>1.6646652</v>
      </c>
      <c r="AA63">
        <v>7.1368206287067206</v>
      </c>
      <c r="AB63">
        <v>10.036103886848442</v>
      </c>
      <c r="AC63">
        <v>4.920531102481144</v>
      </c>
      <c r="AD63">
        <v>9.2597999226064491</v>
      </c>
      <c r="AE63">
        <v>12.557578869470158</v>
      </c>
      <c r="AF63">
        <v>0</v>
      </c>
      <c r="AG63">
        <v>0</v>
      </c>
      <c r="AH63">
        <v>39.796395026400006</v>
      </c>
      <c r="AI63">
        <v>0</v>
      </c>
      <c r="AJ63">
        <v>0</v>
      </c>
      <c r="AK63">
        <v>11.200552969806784</v>
      </c>
      <c r="AL63">
        <v>20.509450000000005</v>
      </c>
      <c r="AM63">
        <v>4.0144417889506094</v>
      </c>
      <c r="AN63">
        <v>0</v>
      </c>
      <c r="AO63">
        <v>4.8539399999999997</v>
      </c>
      <c r="AP63">
        <v>2.2773757410971411</v>
      </c>
      <c r="AQ63">
        <v>0</v>
      </c>
      <c r="AR63">
        <v>12.057200000000002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750.99756581248073</v>
      </c>
      <c r="DN63">
        <v>25.06798506703101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90.440631734912486</v>
      </c>
      <c r="L64">
        <v>32.354306638561042</v>
      </c>
      <c r="M64">
        <v>0</v>
      </c>
      <c r="N64">
        <v>29.999573549000477</v>
      </c>
      <c r="O64">
        <v>50.381250150787551</v>
      </c>
      <c r="P64">
        <v>69.041691939642064</v>
      </c>
      <c r="Q64">
        <v>3.0205846361615172</v>
      </c>
      <c r="R64">
        <v>7.2132063702812905</v>
      </c>
      <c r="S64">
        <v>3.5825970440323638</v>
      </c>
      <c r="T64">
        <v>0</v>
      </c>
      <c r="U64">
        <v>292.42104372743512</v>
      </c>
      <c r="V64">
        <v>2.1684866187050353</v>
      </c>
      <c r="W64">
        <v>7.4013350796060289</v>
      </c>
      <c r="X64">
        <v>37.47303400171598</v>
      </c>
      <c r="Y64">
        <v>0</v>
      </c>
      <c r="Z64">
        <v>1.6646652</v>
      </c>
      <c r="AA64">
        <v>7.1368206287067206</v>
      </c>
      <c r="AB64">
        <v>10.036103886848442</v>
      </c>
      <c r="AC64">
        <v>4.920531102481144</v>
      </c>
      <c r="AD64">
        <v>9.2597999226064491</v>
      </c>
      <c r="AE64">
        <v>12.557578869470158</v>
      </c>
      <c r="AF64">
        <v>0</v>
      </c>
      <c r="AG64">
        <v>0</v>
      </c>
      <c r="AH64">
        <v>39.796395026400006</v>
      </c>
      <c r="AI64">
        <v>0</v>
      </c>
      <c r="AJ64">
        <v>0</v>
      </c>
      <c r="AK64">
        <v>11.200552969806784</v>
      </c>
      <c r="AL64">
        <v>20.509450000000005</v>
      </c>
      <c r="AM64">
        <v>4.0144417889506094</v>
      </c>
      <c r="AN64">
        <v>0</v>
      </c>
      <c r="AO64">
        <v>4.8539399999999997</v>
      </c>
      <c r="AP64">
        <v>2.2773757410971411</v>
      </c>
      <c r="AQ64">
        <v>0</v>
      </c>
      <c r="AR64">
        <v>12.057200000000002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748.98266518938294</v>
      </c>
      <c r="DN64">
        <v>25.000731486245584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90.430170543814484</v>
      </c>
      <c r="L65">
        <v>32.354306638561042</v>
      </c>
      <c r="M65">
        <v>0</v>
      </c>
      <c r="N65">
        <v>29.999573549000477</v>
      </c>
      <c r="O65">
        <v>50.381250150787551</v>
      </c>
      <c r="P65">
        <v>69.041691939642064</v>
      </c>
      <c r="Q65">
        <v>3.0205846361615172</v>
      </c>
      <c r="R65">
        <v>7.2132063702812905</v>
      </c>
      <c r="S65">
        <v>3.5825970440323638</v>
      </c>
      <c r="T65">
        <v>0</v>
      </c>
      <c r="U65">
        <v>292.42104372743512</v>
      </c>
      <c r="V65">
        <v>2.1684866187050353</v>
      </c>
      <c r="W65">
        <v>7.4013350796060289</v>
      </c>
      <c r="X65">
        <v>37.47303400171598</v>
      </c>
      <c r="Y65">
        <v>0</v>
      </c>
      <c r="Z65">
        <v>1.6646652</v>
      </c>
      <c r="AA65">
        <v>7.1368206287067206</v>
      </c>
      <c r="AB65">
        <v>10.036103886848442</v>
      </c>
      <c r="AC65">
        <v>4.920531102481144</v>
      </c>
      <c r="AD65">
        <v>9.2597999226064491</v>
      </c>
      <c r="AE65">
        <v>12.557578869470158</v>
      </c>
      <c r="AF65">
        <v>0</v>
      </c>
      <c r="AG65">
        <v>0</v>
      </c>
      <c r="AH65">
        <v>39.796395026400006</v>
      </c>
      <c r="AI65">
        <v>0.8082501810601691</v>
      </c>
      <c r="AJ65">
        <v>0</v>
      </c>
      <c r="AK65">
        <v>11.200552969806784</v>
      </c>
      <c r="AL65">
        <v>20.509450000000005</v>
      </c>
      <c r="AM65">
        <v>4.0144417889506094</v>
      </c>
      <c r="AN65">
        <v>0</v>
      </c>
      <c r="AO65">
        <v>4.8539399999999997</v>
      </c>
      <c r="AP65">
        <v>2.9280545242677527</v>
      </c>
      <c r="AQ65">
        <v>0</v>
      </c>
      <c r="AR65">
        <v>12.057200000000002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750.38430938714669</v>
      </c>
      <c r="DN65">
        <v>25.047555061614595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90.430170543814484</v>
      </c>
      <c r="L66">
        <v>37.410966847991752</v>
      </c>
      <c r="M66">
        <v>0</v>
      </c>
      <c r="N66">
        <v>29.999573549000477</v>
      </c>
      <c r="O66">
        <v>50.381250150787551</v>
      </c>
      <c r="P66">
        <v>69.041691939642064</v>
      </c>
      <c r="Q66">
        <v>3.0205846361615172</v>
      </c>
      <c r="R66">
        <v>7.2132063702812905</v>
      </c>
      <c r="S66">
        <v>3.5825970440323638</v>
      </c>
      <c r="T66">
        <v>0</v>
      </c>
      <c r="U66">
        <v>292.42104372743512</v>
      </c>
      <c r="V66">
        <v>3.2500125899280565</v>
      </c>
      <c r="W66">
        <v>10.485476612419246</v>
      </c>
      <c r="X66">
        <v>37.47303400171598</v>
      </c>
      <c r="Y66">
        <v>0</v>
      </c>
      <c r="Z66">
        <v>1.6646652</v>
      </c>
      <c r="AA66">
        <v>7.1368206287067206</v>
      </c>
      <c r="AB66">
        <v>10.036103886848442</v>
      </c>
      <c r="AC66">
        <v>4.920531102481144</v>
      </c>
      <c r="AD66">
        <v>9.2597999226064491</v>
      </c>
      <c r="AE66">
        <v>12.557578869470158</v>
      </c>
      <c r="AF66">
        <v>0</v>
      </c>
      <c r="AG66">
        <v>0</v>
      </c>
      <c r="AH66">
        <v>39.796395026400006</v>
      </c>
      <c r="AI66">
        <v>3.8796001448481361</v>
      </c>
      <c r="AJ66">
        <v>0</v>
      </c>
      <c r="AK66">
        <v>11.200552969806784</v>
      </c>
      <c r="AL66">
        <v>20.509450000000005</v>
      </c>
      <c r="AM66">
        <v>4.0144417889506094</v>
      </c>
      <c r="AN66">
        <v>0</v>
      </c>
      <c r="AO66">
        <v>4.8539399999999997</v>
      </c>
      <c r="AP66">
        <v>2.9280545242677527</v>
      </c>
      <c r="AQ66">
        <v>0</v>
      </c>
      <c r="AR66">
        <v>12.057200000000002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762.28093634644415</v>
      </c>
      <c r="DN66">
        <v>25.444605779572015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90.430170543814484</v>
      </c>
      <c r="L67">
        <v>34.436460842444269</v>
      </c>
      <c r="M67">
        <v>0</v>
      </c>
      <c r="N67">
        <v>29.999573549000477</v>
      </c>
      <c r="O67">
        <v>50.381250150787551</v>
      </c>
      <c r="P67">
        <v>69.041691939642064</v>
      </c>
      <c r="Q67">
        <v>3.0205846361615172</v>
      </c>
      <c r="R67">
        <v>7.2132063702812905</v>
      </c>
      <c r="S67">
        <v>3.5825970440323638</v>
      </c>
      <c r="T67">
        <v>0</v>
      </c>
      <c r="U67">
        <v>292.42104372743512</v>
      </c>
      <c r="V67">
        <v>3.2500125899280565</v>
      </c>
      <c r="W67">
        <v>10.485476612419246</v>
      </c>
      <c r="X67">
        <v>37.47303400171598</v>
      </c>
      <c r="Y67">
        <v>0</v>
      </c>
      <c r="Z67">
        <v>1.6646652</v>
      </c>
      <c r="AA67">
        <v>7.1368206287067206</v>
      </c>
      <c r="AB67">
        <v>10.036103886848442</v>
      </c>
      <c r="AC67">
        <v>4.920531102481144</v>
      </c>
      <c r="AD67">
        <v>9.2597999226064491</v>
      </c>
      <c r="AE67">
        <v>12.557578869470158</v>
      </c>
      <c r="AF67">
        <v>0</v>
      </c>
      <c r="AG67">
        <v>0</v>
      </c>
      <c r="AH67">
        <v>39.796395026400006</v>
      </c>
      <c r="AI67">
        <v>3.8796001448481361</v>
      </c>
      <c r="AJ67">
        <v>0</v>
      </c>
      <c r="AK67">
        <v>11.200552969806784</v>
      </c>
      <c r="AL67">
        <v>17.1158</v>
      </c>
      <c r="AM67">
        <v>4.0144417889506094</v>
      </c>
      <c r="AN67">
        <v>0</v>
      </c>
      <c r="AO67">
        <v>4.8539399999999997</v>
      </c>
      <c r="AP67">
        <v>2.9280545242677527</v>
      </c>
      <c r="AQ67">
        <v>0</v>
      </c>
      <c r="AR67">
        <v>12.057200000000002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756.11847180527172</v>
      </c>
      <c r="DN67">
        <v>25.238914315196958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90.430170543814484</v>
      </c>
      <c r="L68">
        <v>32.354306638561042</v>
      </c>
      <c r="M68">
        <v>0</v>
      </c>
      <c r="N68">
        <v>29.999573549000477</v>
      </c>
      <c r="O68">
        <v>50.381250150787551</v>
      </c>
      <c r="P68">
        <v>69.041691939642064</v>
      </c>
      <c r="Q68">
        <v>3.0205846361615172</v>
      </c>
      <c r="R68">
        <v>7.2132063702812905</v>
      </c>
      <c r="S68">
        <v>3.5825970440323638</v>
      </c>
      <c r="T68">
        <v>0</v>
      </c>
      <c r="U68">
        <v>292.42104372743512</v>
      </c>
      <c r="V68">
        <v>3.2500125899280565</v>
      </c>
      <c r="W68">
        <v>10.485476612419246</v>
      </c>
      <c r="X68">
        <v>37.47303400171598</v>
      </c>
      <c r="Y68">
        <v>0</v>
      </c>
      <c r="Z68">
        <v>1.6646652</v>
      </c>
      <c r="AA68">
        <v>7.1368206287067206</v>
      </c>
      <c r="AB68">
        <v>10.036103886848442</v>
      </c>
      <c r="AC68">
        <v>4.920531102481144</v>
      </c>
      <c r="AD68">
        <v>9.2597999226064491</v>
      </c>
      <c r="AE68">
        <v>12.557578869470158</v>
      </c>
      <c r="AF68">
        <v>0</v>
      </c>
      <c r="AG68">
        <v>0</v>
      </c>
      <c r="AH68">
        <v>39.796395026400006</v>
      </c>
      <c r="AI68">
        <v>3.8796001448481361</v>
      </c>
      <c r="AJ68">
        <v>0</v>
      </c>
      <c r="AK68">
        <v>11.200552969806784</v>
      </c>
      <c r="AL68">
        <v>20.509450000000005</v>
      </c>
      <c r="AM68">
        <v>4.0144417889506094</v>
      </c>
      <c r="AN68">
        <v>0</v>
      </c>
      <c r="AO68">
        <v>4.8539399999999997</v>
      </c>
      <c r="AP68">
        <v>2.9280545242677527</v>
      </c>
      <c r="AQ68">
        <v>0</v>
      </c>
      <c r="AR68">
        <v>12.057200000000002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757.38760626177805</v>
      </c>
      <c r="DN68">
        <v>25.281275654807402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90.430170543814484</v>
      </c>
      <c r="L69">
        <v>36.221164445772764</v>
      </c>
      <c r="M69">
        <v>0</v>
      </c>
      <c r="N69">
        <v>29.999573549000477</v>
      </c>
      <c r="O69">
        <v>50.381250150787551</v>
      </c>
      <c r="P69">
        <v>69.041691939642064</v>
      </c>
      <c r="Q69">
        <v>3.0205846361615172</v>
      </c>
      <c r="R69">
        <v>7.2132063702812905</v>
      </c>
      <c r="S69">
        <v>3.5825970440323638</v>
      </c>
      <c r="T69">
        <v>0</v>
      </c>
      <c r="U69">
        <v>292.42104372743512</v>
      </c>
      <c r="V69">
        <v>3.2500125899280565</v>
      </c>
      <c r="W69">
        <v>10.485476612419246</v>
      </c>
      <c r="X69">
        <v>37.47303400171598</v>
      </c>
      <c r="Y69">
        <v>0</v>
      </c>
      <c r="Z69">
        <v>1.6646652</v>
      </c>
      <c r="AA69">
        <v>10.705230943060084</v>
      </c>
      <c r="AB69">
        <v>10.036103886848442</v>
      </c>
      <c r="AC69">
        <v>4.920531102481144</v>
      </c>
      <c r="AD69">
        <v>9.2597999226064491</v>
      </c>
      <c r="AE69">
        <v>12.557578869470158</v>
      </c>
      <c r="AF69">
        <v>0</v>
      </c>
      <c r="AG69">
        <v>0</v>
      </c>
      <c r="AH69">
        <v>39.796395026400006</v>
      </c>
      <c r="AI69">
        <v>0.8082501810601691</v>
      </c>
      <c r="AJ69">
        <v>0</v>
      </c>
      <c r="AK69">
        <v>11.200552969806784</v>
      </c>
      <c r="AL69">
        <v>21.571810000000006</v>
      </c>
      <c r="AM69">
        <v>4.0144417889506094</v>
      </c>
      <c r="AN69">
        <v>0</v>
      </c>
      <c r="AO69">
        <v>4.8539399999999997</v>
      </c>
      <c r="AP69">
        <v>2.9280545242677527</v>
      </c>
      <c r="AQ69">
        <v>0</v>
      </c>
      <c r="AR69">
        <v>12.057200000000002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762.63853481668014</v>
      </c>
      <c r="DN69">
        <v>25.456625257682454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90.430170543814484</v>
      </c>
      <c r="L70">
        <v>30.938406879049975</v>
      </c>
      <c r="M70">
        <v>0</v>
      </c>
      <c r="N70">
        <v>29.999573549000477</v>
      </c>
      <c r="O70">
        <v>50.381250150787551</v>
      </c>
      <c r="P70">
        <v>69.041691939642064</v>
      </c>
      <c r="Q70">
        <v>3.0205846361615172</v>
      </c>
      <c r="R70">
        <v>7.2132063702812905</v>
      </c>
      <c r="S70">
        <v>3.5825970440323638</v>
      </c>
      <c r="T70">
        <v>0</v>
      </c>
      <c r="U70">
        <v>292.42104372743512</v>
      </c>
      <c r="V70">
        <v>3.2500125899280565</v>
      </c>
      <c r="W70">
        <v>10.485476612419246</v>
      </c>
      <c r="X70">
        <v>37.47303400171598</v>
      </c>
      <c r="Y70">
        <v>0</v>
      </c>
      <c r="Z70">
        <v>1.6646652</v>
      </c>
      <c r="AA70">
        <v>10.705230943060084</v>
      </c>
      <c r="AB70">
        <v>10.036103886848442</v>
      </c>
      <c r="AC70">
        <v>4.9156798454936821</v>
      </c>
      <c r="AD70">
        <v>9.2597999226064491</v>
      </c>
      <c r="AE70">
        <v>12.557578869470158</v>
      </c>
      <c r="AF70">
        <v>0</v>
      </c>
      <c r="AG70">
        <v>0</v>
      </c>
      <c r="AH70">
        <v>39.796395026400006</v>
      </c>
      <c r="AI70">
        <v>0.8082501810601691</v>
      </c>
      <c r="AJ70">
        <v>0</v>
      </c>
      <c r="AK70">
        <v>11.200552969806784</v>
      </c>
      <c r="AL70">
        <v>21.571810000000006</v>
      </c>
      <c r="AM70">
        <v>4.0144417889506094</v>
      </c>
      <c r="AN70">
        <v>0</v>
      </c>
      <c r="AO70">
        <v>4.8539399999999997</v>
      </c>
      <c r="AP70">
        <v>2.9280545242677527</v>
      </c>
      <c r="AQ70">
        <v>0</v>
      </c>
      <c r="AR70">
        <v>12.057200000000002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757.52171570479288</v>
      </c>
      <c r="DN70">
        <v>25.285835545859527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90.430170543814484</v>
      </c>
      <c r="L71">
        <v>28.388298631164403</v>
      </c>
      <c r="M71">
        <v>0</v>
      </c>
      <c r="N71">
        <v>29.999573549000477</v>
      </c>
      <c r="O71">
        <v>50.381250150787551</v>
      </c>
      <c r="P71">
        <v>69.041691939642064</v>
      </c>
      <c r="Q71">
        <v>3.0205846361615172</v>
      </c>
      <c r="R71">
        <v>10.767584892805957</v>
      </c>
      <c r="S71">
        <v>3.5825970440323638</v>
      </c>
      <c r="T71">
        <v>0</v>
      </c>
      <c r="U71">
        <v>292.42104372743512</v>
      </c>
      <c r="V71">
        <v>3.2500125899280565</v>
      </c>
      <c r="W71">
        <v>10.485476612419246</v>
      </c>
      <c r="X71">
        <v>37.47303400171598</v>
      </c>
      <c r="Y71">
        <v>0</v>
      </c>
      <c r="Z71">
        <v>3.3293304000000004</v>
      </c>
      <c r="AA71">
        <v>10.705230943060084</v>
      </c>
      <c r="AB71">
        <v>10.036103886848442</v>
      </c>
      <c r="AC71">
        <v>4.9156798454936821</v>
      </c>
      <c r="AD71">
        <v>9.2597999226064491</v>
      </c>
      <c r="AE71">
        <v>12.557578869470158</v>
      </c>
      <c r="AF71">
        <v>0</v>
      </c>
      <c r="AG71">
        <v>0</v>
      </c>
      <c r="AH71">
        <v>39.796395026400006</v>
      </c>
      <c r="AI71">
        <v>3.8796001448481361</v>
      </c>
      <c r="AJ71">
        <v>0</v>
      </c>
      <c r="AK71">
        <v>11.200552969806784</v>
      </c>
      <c r="AL71">
        <v>21.571810000000006</v>
      </c>
      <c r="AM71">
        <v>4.0144417889506094</v>
      </c>
      <c r="AN71">
        <v>0</v>
      </c>
      <c r="AO71">
        <v>4.8539399999999997</v>
      </c>
      <c r="AP71">
        <v>2.2773757410971411</v>
      </c>
      <c r="AQ71">
        <v>0</v>
      </c>
      <c r="AR71">
        <v>13.178800000000003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763.53233910830579</v>
      </c>
      <c r="DN71">
        <v>25.486418797603125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90.430170543814484</v>
      </c>
      <c r="L72">
        <v>28.388298631164403</v>
      </c>
      <c r="M72">
        <v>0</v>
      </c>
      <c r="N72">
        <v>29.999573549000477</v>
      </c>
      <c r="O72">
        <v>50.381250150787551</v>
      </c>
      <c r="P72">
        <v>69.041691939642064</v>
      </c>
      <c r="Q72">
        <v>3.0205846361615172</v>
      </c>
      <c r="R72">
        <v>10.767584892805957</v>
      </c>
      <c r="S72">
        <v>3.5825970440323638</v>
      </c>
      <c r="T72">
        <v>0</v>
      </c>
      <c r="U72">
        <v>292.42104372743512</v>
      </c>
      <c r="V72">
        <v>3.2500125899280565</v>
      </c>
      <c r="W72">
        <v>10.485476612419246</v>
      </c>
      <c r="X72">
        <v>37.47303400171598</v>
      </c>
      <c r="Y72">
        <v>0</v>
      </c>
      <c r="Z72">
        <v>3.3293304000000004</v>
      </c>
      <c r="AA72">
        <v>10.705230943060084</v>
      </c>
      <c r="AB72">
        <v>10.036103886848442</v>
      </c>
      <c r="AC72">
        <v>4.9156798454936821</v>
      </c>
      <c r="AD72">
        <v>9.2597999226064491</v>
      </c>
      <c r="AE72">
        <v>12.557578869470158</v>
      </c>
      <c r="AF72">
        <v>0</v>
      </c>
      <c r="AG72">
        <v>0</v>
      </c>
      <c r="AH72">
        <v>39.796395026400006</v>
      </c>
      <c r="AI72">
        <v>3.8796001448481361</v>
      </c>
      <c r="AJ72">
        <v>0</v>
      </c>
      <c r="AK72">
        <v>11.200552969806784</v>
      </c>
      <c r="AL72">
        <v>21.571810000000006</v>
      </c>
      <c r="AM72">
        <v>4.0144417889506094</v>
      </c>
      <c r="AN72">
        <v>0</v>
      </c>
      <c r="AO72">
        <v>4.8539399999999997</v>
      </c>
      <c r="AP72">
        <v>2.2773757410971411</v>
      </c>
      <c r="AQ72">
        <v>0</v>
      </c>
      <c r="AR72">
        <v>13.178800000000003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763.53233910830579</v>
      </c>
      <c r="DN72">
        <v>25.486418797603125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90.430170543814484</v>
      </c>
      <c r="L73">
        <v>24.35577957883152</v>
      </c>
      <c r="M73">
        <v>0</v>
      </c>
      <c r="N73">
        <v>29.999573549000477</v>
      </c>
      <c r="O73">
        <v>50.381250150787551</v>
      </c>
      <c r="P73">
        <v>69.041691939642064</v>
      </c>
      <c r="Q73">
        <v>3.0419887731346162</v>
      </c>
      <c r="R73">
        <v>10.767584892805957</v>
      </c>
      <c r="S73">
        <v>3.7447176469807042</v>
      </c>
      <c r="T73">
        <v>0</v>
      </c>
      <c r="U73">
        <v>292.42104372743512</v>
      </c>
      <c r="V73">
        <v>3.2500125899280565</v>
      </c>
      <c r="W73">
        <v>10.485476612419246</v>
      </c>
      <c r="X73">
        <v>37.47303400171598</v>
      </c>
      <c r="Y73">
        <v>0</v>
      </c>
      <c r="Z73">
        <v>3.3293304000000004</v>
      </c>
      <c r="AA73">
        <v>10.705230943060084</v>
      </c>
      <c r="AB73">
        <v>10.036103886848442</v>
      </c>
      <c r="AC73">
        <v>7.3809582818159223</v>
      </c>
      <c r="AD73">
        <v>9.2597999226064491</v>
      </c>
      <c r="AE73">
        <v>12.557578869470158</v>
      </c>
      <c r="AF73">
        <v>0</v>
      </c>
      <c r="AG73">
        <v>0</v>
      </c>
      <c r="AH73">
        <v>39.796395026400006</v>
      </c>
      <c r="AI73">
        <v>3.8796001448481361</v>
      </c>
      <c r="AJ73">
        <v>0</v>
      </c>
      <c r="AK73">
        <v>11.200552969806784</v>
      </c>
      <c r="AL73">
        <v>21.571810000000006</v>
      </c>
      <c r="AM73">
        <v>4.0144417889506094</v>
      </c>
      <c r="AN73">
        <v>0</v>
      </c>
      <c r="AO73">
        <v>4.8539399999999997</v>
      </c>
      <c r="AP73">
        <v>2.2773757410971411</v>
      </c>
      <c r="AQ73">
        <v>0</v>
      </c>
      <c r="AR73">
        <v>12.057200000000002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761.1079795165947</v>
      </c>
      <c r="DN73">
        <v>25.405462513224791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90.334049253679055</v>
      </c>
      <c r="L74">
        <v>24.137570908916761</v>
      </c>
      <c r="M74">
        <v>0</v>
      </c>
      <c r="N74">
        <v>29.999573549000477</v>
      </c>
      <c r="O74">
        <v>50.381250150787551</v>
      </c>
      <c r="P74">
        <v>69.041691939642064</v>
      </c>
      <c r="Q74">
        <v>3.008854412571258</v>
      </c>
      <c r="R74">
        <v>10.767584892805957</v>
      </c>
      <c r="S74">
        <v>3.7447176469807042</v>
      </c>
      <c r="T74">
        <v>0</v>
      </c>
      <c r="U74">
        <v>292.42104372743512</v>
      </c>
      <c r="V74">
        <v>3.2500125899280565</v>
      </c>
      <c r="W74">
        <v>10.485476612419246</v>
      </c>
      <c r="X74">
        <v>37.47303400171598</v>
      </c>
      <c r="Y74">
        <v>0</v>
      </c>
      <c r="Z74">
        <v>3.3293304000000004</v>
      </c>
      <c r="AA74">
        <v>10.705230943060084</v>
      </c>
      <c r="AB74">
        <v>10.036103886848442</v>
      </c>
      <c r="AC74">
        <v>7.3809582818159223</v>
      </c>
      <c r="AD74">
        <v>9.2597999226064491</v>
      </c>
      <c r="AE74">
        <v>12.557578869470158</v>
      </c>
      <c r="AF74">
        <v>0</v>
      </c>
      <c r="AG74">
        <v>0</v>
      </c>
      <c r="AH74">
        <v>39.796395026400006</v>
      </c>
      <c r="AI74">
        <v>3.8796001448481361</v>
      </c>
      <c r="AJ74">
        <v>0</v>
      </c>
      <c r="AK74">
        <v>11.200552969806784</v>
      </c>
      <c r="AL74">
        <v>21.571810000000006</v>
      </c>
      <c r="AM74">
        <v>4.0144417889506094</v>
      </c>
      <c r="AN74">
        <v>0</v>
      </c>
      <c r="AO74">
        <v>4.8539399999999997</v>
      </c>
      <c r="AP74">
        <v>2.2773757410971411</v>
      </c>
      <c r="AQ74">
        <v>0</v>
      </c>
      <c r="AR74">
        <v>12.057200000000002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760.77173806703104</v>
      </c>
      <c r="DN74">
        <v>25.394239642175037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90.334049253679055</v>
      </c>
      <c r="L75">
        <v>24.137570908916761</v>
      </c>
      <c r="M75">
        <v>0</v>
      </c>
      <c r="N75">
        <v>29.999573549000477</v>
      </c>
      <c r="O75">
        <v>50.381250150787551</v>
      </c>
      <c r="P75">
        <v>69.041691939642064</v>
      </c>
      <c r="Q75">
        <v>3.008854412571258</v>
      </c>
      <c r="R75">
        <v>10.767584892805957</v>
      </c>
      <c r="S75">
        <v>3.7447176469807042</v>
      </c>
      <c r="T75">
        <v>0</v>
      </c>
      <c r="U75">
        <v>292.42104372743512</v>
      </c>
      <c r="V75">
        <v>3.2500125899280565</v>
      </c>
      <c r="W75">
        <v>10.485476612419246</v>
      </c>
      <c r="X75">
        <v>37.47303400171598</v>
      </c>
      <c r="Y75">
        <v>0</v>
      </c>
      <c r="Z75">
        <v>2.2352000000000003</v>
      </c>
      <c r="AA75">
        <v>9.6313368808457795</v>
      </c>
      <c r="AB75">
        <v>10.036103886848442</v>
      </c>
      <c r="AC75">
        <v>7.3809582818159223</v>
      </c>
      <c r="AD75">
        <v>5.36799995162903</v>
      </c>
      <c r="AE75">
        <v>12.557578869470158</v>
      </c>
      <c r="AF75">
        <v>0</v>
      </c>
      <c r="AG75">
        <v>0</v>
      </c>
      <c r="AH75">
        <v>39.796395026400006</v>
      </c>
      <c r="AI75">
        <v>0.8082501810601691</v>
      </c>
      <c r="AJ75">
        <v>0</v>
      </c>
      <c r="AK75">
        <v>11.200552969806784</v>
      </c>
      <c r="AL75">
        <v>21.571810000000006</v>
      </c>
      <c r="AM75">
        <v>2.0315999516007666</v>
      </c>
      <c r="AN75">
        <v>0</v>
      </c>
      <c r="AO75">
        <v>4.8539399999999997</v>
      </c>
      <c r="AP75">
        <v>2.2773757410971411</v>
      </c>
      <c r="AQ75">
        <v>0</v>
      </c>
      <c r="AR75">
        <v>12.057200000000002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750.01672858279449</v>
      </c>
      <c r="DN75">
        <v>25.035232892082007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90.334049253679055</v>
      </c>
      <c r="L76">
        <v>32.038437004468143</v>
      </c>
      <c r="M76">
        <v>0</v>
      </c>
      <c r="N76">
        <v>29.999573549000477</v>
      </c>
      <c r="O76">
        <v>50.381250150787551</v>
      </c>
      <c r="P76">
        <v>69.041691939642064</v>
      </c>
      <c r="Q76">
        <v>3.008854412571258</v>
      </c>
      <c r="R76">
        <v>10.767584892805957</v>
      </c>
      <c r="S76">
        <v>3.7447176469807042</v>
      </c>
      <c r="T76">
        <v>0</v>
      </c>
      <c r="U76">
        <v>292.42104372743512</v>
      </c>
      <c r="V76">
        <v>3.2500125899280565</v>
      </c>
      <c r="W76">
        <v>10.485476612419246</v>
      </c>
      <c r="X76">
        <v>37.47303400171598</v>
      </c>
      <c r="Y76">
        <v>0</v>
      </c>
      <c r="Z76">
        <v>2.2352000000000003</v>
      </c>
      <c r="AA76">
        <v>9.6313368808457795</v>
      </c>
      <c r="AB76">
        <v>10.036103886848442</v>
      </c>
      <c r="AC76">
        <v>7.3809582818159223</v>
      </c>
      <c r="AD76">
        <v>5.36799995162903</v>
      </c>
      <c r="AE76">
        <v>12.557578869470158</v>
      </c>
      <c r="AF76">
        <v>0</v>
      </c>
      <c r="AG76">
        <v>0</v>
      </c>
      <c r="AH76">
        <v>39.796395026400006</v>
      </c>
      <c r="AI76">
        <v>1.616499879293221</v>
      </c>
      <c r="AJ76">
        <v>0</v>
      </c>
      <c r="AK76">
        <v>11.200552969806784</v>
      </c>
      <c r="AL76">
        <v>21.571810000000006</v>
      </c>
      <c r="AM76">
        <v>2.0315999516007666</v>
      </c>
      <c r="AN76">
        <v>0</v>
      </c>
      <c r="AO76">
        <v>4.8539399999999997</v>
      </c>
      <c r="AP76">
        <v>2.2773757410971411</v>
      </c>
      <c r="AQ76">
        <v>0</v>
      </c>
      <c r="AR76">
        <v>12.057200000000002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758.44453987412305</v>
      </c>
      <c r="DN76">
        <v>25.316537394537953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90.334049253679055</v>
      </c>
      <c r="L77">
        <v>41.190245283380136</v>
      </c>
      <c r="M77">
        <v>0</v>
      </c>
      <c r="N77">
        <v>29.999573549000477</v>
      </c>
      <c r="O77">
        <v>50.381250150787551</v>
      </c>
      <c r="P77">
        <v>69.041691939642064</v>
      </c>
      <c r="Q77">
        <v>3.008854412571258</v>
      </c>
      <c r="R77">
        <v>9.3250036470975353</v>
      </c>
      <c r="S77">
        <v>3.7196211899228024</v>
      </c>
      <c r="T77">
        <v>0</v>
      </c>
      <c r="U77">
        <v>292.42104372743512</v>
      </c>
      <c r="V77">
        <v>3.2500125899280565</v>
      </c>
      <c r="W77">
        <v>10.485476612419246</v>
      </c>
      <c r="X77">
        <v>37.47303400171598</v>
      </c>
      <c r="Y77">
        <v>0</v>
      </c>
      <c r="Z77">
        <v>2.2352000000000003</v>
      </c>
      <c r="AA77">
        <v>10.705230943060084</v>
      </c>
      <c r="AB77">
        <v>10.036103886848442</v>
      </c>
      <c r="AC77">
        <v>7.3809582818159223</v>
      </c>
      <c r="AD77">
        <v>9.2597999226064491</v>
      </c>
      <c r="AE77">
        <v>12.557578869470158</v>
      </c>
      <c r="AF77">
        <v>0</v>
      </c>
      <c r="AG77">
        <v>0</v>
      </c>
      <c r="AH77">
        <v>39.796395026400006</v>
      </c>
      <c r="AI77">
        <v>2.586399855151865</v>
      </c>
      <c r="AJ77">
        <v>0</v>
      </c>
      <c r="AK77">
        <v>11.200552969806784</v>
      </c>
      <c r="AL77">
        <v>21.571810000000006</v>
      </c>
      <c r="AM77">
        <v>4.0144417889506094</v>
      </c>
      <c r="AN77">
        <v>0</v>
      </c>
      <c r="AO77">
        <v>4.8539399999999997</v>
      </c>
      <c r="AP77">
        <v>2.2773757410971411</v>
      </c>
      <c r="AQ77">
        <v>0</v>
      </c>
      <c r="AR77">
        <v>12.057200000000002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773.54311380669333</v>
      </c>
      <c r="DN77">
        <v>25.820529884513604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90.227089107788828</v>
      </c>
      <c r="L78">
        <v>41.190245283380136</v>
      </c>
      <c r="M78">
        <v>0</v>
      </c>
      <c r="N78">
        <v>29.999573549000477</v>
      </c>
      <c r="O78">
        <v>50.381250150787551</v>
      </c>
      <c r="P78">
        <v>69.041691939642064</v>
      </c>
      <c r="Q78">
        <v>2.9828399254988218</v>
      </c>
      <c r="R78">
        <v>9.3250036470975353</v>
      </c>
      <c r="S78">
        <v>3.7196211899228024</v>
      </c>
      <c r="T78">
        <v>0</v>
      </c>
      <c r="U78">
        <v>292.42104372743512</v>
      </c>
      <c r="V78">
        <v>3.2500125899280565</v>
      </c>
      <c r="W78">
        <v>10.485476612419246</v>
      </c>
      <c r="X78">
        <v>37.47303400171598</v>
      </c>
      <c r="Y78">
        <v>0</v>
      </c>
      <c r="Z78">
        <v>2.2352000000000003</v>
      </c>
      <c r="AA78">
        <v>10.705230943060084</v>
      </c>
      <c r="AB78">
        <v>10.036103886848442</v>
      </c>
      <c r="AC78">
        <v>7.3809582818159223</v>
      </c>
      <c r="AD78">
        <v>9.281272037535869</v>
      </c>
      <c r="AE78">
        <v>12.557578869470158</v>
      </c>
      <c r="AF78">
        <v>0</v>
      </c>
      <c r="AG78">
        <v>0</v>
      </c>
      <c r="AH78">
        <v>39.796395026400006</v>
      </c>
      <c r="AI78">
        <v>3.5562998310105094</v>
      </c>
      <c r="AJ78">
        <v>0</v>
      </c>
      <c r="AK78">
        <v>11.200552969806784</v>
      </c>
      <c r="AL78">
        <v>21.571810000000006</v>
      </c>
      <c r="AM78">
        <v>4.0144417889506094</v>
      </c>
      <c r="AN78">
        <v>0</v>
      </c>
      <c r="AO78">
        <v>4.8539399999999997</v>
      </c>
      <c r="AP78">
        <v>2.2773757410971411</v>
      </c>
      <c r="AQ78">
        <v>0</v>
      </c>
      <c r="AR78">
        <v>12.057200000000002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774.37378500279704</v>
      </c>
      <c r="DN78">
        <v>25.848256146235173</v>
      </c>
    </row>
    <row r="79" spans="1:118">
      <c r="A79" t="s">
        <v>121</v>
      </c>
      <c r="B79">
        <v>0</v>
      </c>
      <c r="C79">
        <v>0</v>
      </c>
      <c r="D79">
        <v>2.539303325539636</v>
      </c>
      <c r="E79">
        <v>0</v>
      </c>
      <c r="F79">
        <v>3.110418718438194</v>
      </c>
      <c r="G79">
        <v>1.4357616074567057</v>
      </c>
      <c r="H79">
        <v>0</v>
      </c>
      <c r="I79">
        <v>0</v>
      </c>
      <c r="J79">
        <v>4.7790282397462569</v>
      </c>
      <c r="K79">
        <v>90.483136153571635</v>
      </c>
      <c r="L79">
        <v>41.15851721932097</v>
      </c>
      <c r="M79">
        <v>0</v>
      </c>
      <c r="N79">
        <v>29.999573549000477</v>
      </c>
      <c r="O79">
        <v>50.381250150787551</v>
      </c>
      <c r="P79">
        <v>69.041691939642064</v>
      </c>
      <c r="Q79">
        <v>4.1595765199874126</v>
      </c>
      <c r="R79">
        <v>10.680643835692381</v>
      </c>
      <c r="S79">
        <v>5.5259135902082281</v>
      </c>
      <c r="T79">
        <v>0</v>
      </c>
      <c r="U79">
        <v>292.42104372743512</v>
      </c>
      <c r="V79">
        <v>3.2500125899280565</v>
      </c>
      <c r="W79">
        <v>10.485476612419246</v>
      </c>
      <c r="X79">
        <v>37.47303400171598</v>
      </c>
      <c r="Y79">
        <v>0</v>
      </c>
      <c r="Z79">
        <v>4.9939956000000008</v>
      </c>
      <c r="AA79">
        <v>10.705230943060084</v>
      </c>
      <c r="AB79">
        <v>10.496600047945579</v>
      </c>
      <c r="AC79">
        <v>7.7616000482832241</v>
      </c>
      <c r="AD79">
        <v>9.281272037535869</v>
      </c>
      <c r="AE79">
        <v>12.557578869470158</v>
      </c>
      <c r="AF79">
        <v>0</v>
      </c>
      <c r="AG79">
        <v>0</v>
      </c>
      <c r="AH79">
        <v>39.796395026400006</v>
      </c>
      <c r="AI79">
        <v>16.609860731631688</v>
      </c>
      <c r="AJ79">
        <v>0</v>
      </c>
      <c r="AK79">
        <v>11.200552969806784</v>
      </c>
      <c r="AL79">
        <v>21.571810000000006</v>
      </c>
      <c r="AM79">
        <v>4.0144417889506094</v>
      </c>
      <c r="AN79">
        <v>0</v>
      </c>
      <c r="AO79">
        <v>4.8539399999999997</v>
      </c>
      <c r="AP79">
        <v>2.2773757410971411</v>
      </c>
      <c r="AQ79">
        <v>0</v>
      </c>
      <c r="AR79">
        <v>13.178800000000003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807.47183651385819</v>
      </c>
      <c r="DN79">
        <v>26.952799119632783</v>
      </c>
    </row>
    <row r="80" spans="1:118">
      <c r="A80" t="s">
        <v>122</v>
      </c>
      <c r="B80">
        <v>0</v>
      </c>
      <c r="C80">
        <v>0</v>
      </c>
      <c r="D80">
        <v>2.539303325539636</v>
      </c>
      <c r="E80">
        <v>0</v>
      </c>
      <c r="F80">
        <v>3.110418718438194</v>
      </c>
      <c r="G80">
        <v>1.4357616074567057</v>
      </c>
      <c r="H80">
        <v>0</v>
      </c>
      <c r="I80">
        <v>0</v>
      </c>
      <c r="J80">
        <v>4.7790282397462569</v>
      </c>
      <c r="K80">
        <v>88.614707524653525</v>
      </c>
      <c r="L80">
        <v>41.15851721932097</v>
      </c>
      <c r="M80">
        <v>0</v>
      </c>
      <c r="N80">
        <v>29.999573549000477</v>
      </c>
      <c r="O80">
        <v>50.381250150787551</v>
      </c>
      <c r="P80">
        <v>69.041691939642064</v>
      </c>
      <c r="Q80">
        <v>4.1595765199874126</v>
      </c>
      <c r="R80">
        <v>10.680643835692381</v>
      </c>
      <c r="S80">
        <v>5.5259135902082281</v>
      </c>
      <c r="T80">
        <v>0</v>
      </c>
      <c r="U80">
        <v>292.42104372743512</v>
      </c>
      <c r="V80">
        <v>3.2500125899280565</v>
      </c>
      <c r="W80">
        <v>10.485476612419246</v>
      </c>
      <c r="X80">
        <v>37.47303400171598</v>
      </c>
      <c r="Y80">
        <v>0</v>
      </c>
      <c r="Z80">
        <v>4.9939956000000008</v>
      </c>
      <c r="AA80">
        <v>10.705230943060084</v>
      </c>
      <c r="AB80">
        <v>10.496600047945579</v>
      </c>
      <c r="AC80">
        <v>7.7616000482832241</v>
      </c>
      <c r="AD80">
        <v>9.281272037535869</v>
      </c>
      <c r="AE80">
        <v>12.557578869470158</v>
      </c>
      <c r="AF80">
        <v>0</v>
      </c>
      <c r="AG80">
        <v>0</v>
      </c>
      <c r="AH80">
        <v>39.796395026400006</v>
      </c>
      <c r="AI80">
        <v>16.609860731631688</v>
      </c>
      <c r="AJ80">
        <v>0</v>
      </c>
      <c r="AK80">
        <v>11.200552969806784</v>
      </c>
      <c r="AL80">
        <v>21.571810000000006</v>
      </c>
      <c r="AM80">
        <v>4.0144417889506094</v>
      </c>
      <c r="AN80">
        <v>0</v>
      </c>
      <c r="AO80">
        <v>4.8539399999999997</v>
      </c>
      <c r="AP80">
        <v>2.2773757410971411</v>
      </c>
      <c r="AQ80">
        <v>0</v>
      </c>
      <c r="AR80">
        <v>13.178800000000003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805.66375821751217</v>
      </c>
      <c r="DN80">
        <v>26.892448787060754</v>
      </c>
    </row>
    <row r="81" spans="1:118">
      <c r="A81" t="s">
        <v>123</v>
      </c>
      <c r="B81">
        <v>0</v>
      </c>
      <c r="C81">
        <v>0</v>
      </c>
      <c r="D81">
        <v>2.539303325539636</v>
      </c>
      <c r="E81">
        <v>0</v>
      </c>
      <c r="F81">
        <v>3.110418718438194</v>
      </c>
      <c r="G81">
        <v>1.4357616074567057</v>
      </c>
      <c r="H81">
        <v>0</v>
      </c>
      <c r="I81">
        <v>0</v>
      </c>
      <c r="J81">
        <v>4.7790282397462569</v>
      </c>
      <c r="K81">
        <v>105.18021835768617</v>
      </c>
      <c r="L81">
        <v>43.4868871493154</v>
      </c>
      <c r="M81">
        <v>0</v>
      </c>
      <c r="N81">
        <v>29.999573549000477</v>
      </c>
      <c r="O81">
        <v>50.381250150787551</v>
      </c>
      <c r="P81">
        <v>69.041691939642064</v>
      </c>
      <c r="Q81">
        <v>5.1251499754218273</v>
      </c>
      <c r="R81">
        <v>10.767584892805957</v>
      </c>
      <c r="S81">
        <v>6.3350996589844373</v>
      </c>
      <c r="T81">
        <v>0</v>
      </c>
      <c r="U81">
        <v>292.42104372743512</v>
      </c>
      <c r="V81">
        <v>3.2500125899280565</v>
      </c>
      <c r="W81">
        <v>10.485476612419246</v>
      </c>
      <c r="X81">
        <v>37.47303400171598</v>
      </c>
      <c r="Y81">
        <v>0</v>
      </c>
      <c r="Z81">
        <v>4.9939956000000008</v>
      </c>
      <c r="AA81">
        <v>10.705230943060084</v>
      </c>
      <c r="AB81">
        <v>10.496600047945579</v>
      </c>
      <c r="AC81">
        <v>7.7616000482832241</v>
      </c>
      <c r="AD81">
        <v>9.281272037535869</v>
      </c>
      <c r="AE81">
        <v>12.557578869470158</v>
      </c>
      <c r="AF81">
        <v>0</v>
      </c>
      <c r="AG81">
        <v>0</v>
      </c>
      <c r="AH81">
        <v>39.796395026400006</v>
      </c>
      <c r="AI81">
        <v>16.609860731631688</v>
      </c>
      <c r="AJ81">
        <v>0</v>
      </c>
      <c r="AK81">
        <v>11.200552969806784</v>
      </c>
      <c r="AL81">
        <v>20.361900000000006</v>
      </c>
      <c r="AM81">
        <v>4.0144417889506094</v>
      </c>
      <c r="AN81">
        <v>0</v>
      </c>
      <c r="AO81">
        <v>4.8539399999999997</v>
      </c>
      <c r="AP81">
        <v>2.2773757410971411</v>
      </c>
      <c r="AQ81">
        <v>0</v>
      </c>
      <c r="AR81">
        <v>12.057200000000002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823.49290497741583</v>
      </c>
      <c r="DN81">
        <v>27.487373371508298</v>
      </c>
    </row>
    <row r="82" spans="1:118">
      <c r="A82" t="s">
        <v>124</v>
      </c>
      <c r="B82">
        <v>0</v>
      </c>
      <c r="C82">
        <v>0</v>
      </c>
      <c r="D82">
        <v>2.539303325539636</v>
      </c>
      <c r="E82">
        <v>0</v>
      </c>
      <c r="F82">
        <v>3.1918260304594197</v>
      </c>
      <c r="G82">
        <v>1.4357616074567057</v>
      </c>
      <c r="H82">
        <v>0</v>
      </c>
      <c r="I82">
        <v>0</v>
      </c>
      <c r="J82">
        <v>4.7790282397462569</v>
      </c>
      <c r="K82">
        <v>125.78973835632594</v>
      </c>
      <c r="L82">
        <v>43.4868871493154</v>
      </c>
      <c r="M82">
        <v>0</v>
      </c>
      <c r="N82">
        <v>29.999573549000477</v>
      </c>
      <c r="O82">
        <v>50.381250150787551</v>
      </c>
      <c r="P82">
        <v>69.041691939642064</v>
      </c>
      <c r="Q82">
        <v>5.2200000503011292</v>
      </c>
      <c r="R82">
        <v>10.767584892805957</v>
      </c>
      <c r="S82">
        <v>6.7052179412766755</v>
      </c>
      <c r="T82">
        <v>0</v>
      </c>
      <c r="U82">
        <v>292.42104372743512</v>
      </c>
      <c r="V82">
        <v>3.2500125899280565</v>
      </c>
      <c r="W82">
        <v>10.485476612419246</v>
      </c>
      <c r="X82">
        <v>37.47303400171598</v>
      </c>
      <c r="Y82">
        <v>0</v>
      </c>
      <c r="Z82">
        <v>4.9939956000000008</v>
      </c>
      <c r="AA82">
        <v>10.705230943060084</v>
      </c>
      <c r="AB82">
        <v>10.496600047945579</v>
      </c>
      <c r="AC82">
        <v>7.7616000482832241</v>
      </c>
      <c r="AD82">
        <v>9.281272037535869</v>
      </c>
      <c r="AE82">
        <v>12.557578869470158</v>
      </c>
      <c r="AF82">
        <v>0</v>
      </c>
      <c r="AG82">
        <v>0</v>
      </c>
      <c r="AH82">
        <v>39.796395026400006</v>
      </c>
      <c r="AI82">
        <v>16.609860731631688</v>
      </c>
      <c r="AJ82">
        <v>0</v>
      </c>
      <c r="AK82">
        <v>11.200552969806784</v>
      </c>
      <c r="AL82">
        <v>20.361900000000006</v>
      </c>
      <c r="AM82">
        <v>4.0144417889506094</v>
      </c>
      <c r="AN82">
        <v>0</v>
      </c>
      <c r="AO82">
        <v>5.5409592000000005</v>
      </c>
      <c r="AP82">
        <v>2.2773757410971411</v>
      </c>
      <c r="AQ82">
        <v>0</v>
      </c>
      <c r="AR82">
        <v>12.057200000000002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844.6303727499278</v>
      </c>
      <c r="DN82">
        <v>28.192820466828827</v>
      </c>
    </row>
    <row r="83" spans="1:118">
      <c r="A83" t="s">
        <v>125</v>
      </c>
      <c r="B83">
        <v>0</v>
      </c>
      <c r="C83">
        <v>0</v>
      </c>
      <c r="D83">
        <v>2.539303325539636</v>
      </c>
      <c r="E83">
        <v>0</v>
      </c>
      <c r="F83">
        <v>0.33061807971218005</v>
      </c>
      <c r="G83">
        <v>1.4357616074567057</v>
      </c>
      <c r="H83">
        <v>0</v>
      </c>
      <c r="I83">
        <v>0</v>
      </c>
      <c r="J83">
        <v>4.7790282397462569</v>
      </c>
      <c r="K83">
        <v>132.98335086555895</v>
      </c>
      <c r="L83">
        <v>43.4868871493154</v>
      </c>
      <c r="M83">
        <v>0</v>
      </c>
      <c r="N83">
        <v>29.999573549000477</v>
      </c>
      <c r="O83">
        <v>50.381250150787551</v>
      </c>
      <c r="P83">
        <v>69.041691939642064</v>
      </c>
      <c r="Q83">
        <v>5.2200000503011292</v>
      </c>
      <c r="R83">
        <v>10.767584892805957</v>
      </c>
      <c r="S83">
        <v>6.7052179412766755</v>
      </c>
      <c r="T83">
        <v>0</v>
      </c>
      <c r="U83">
        <v>292.42104372743512</v>
      </c>
      <c r="V83">
        <v>3.2500125899280565</v>
      </c>
      <c r="W83">
        <v>10.485476612419246</v>
      </c>
      <c r="X83">
        <v>37.47303400171598</v>
      </c>
      <c r="Y83">
        <v>0</v>
      </c>
      <c r="Z83">
        <v>4.9939956000000008</v>
      </c>
      <c r="AA83">
        <v>10.705230943060084</v>
      </c>
      <c r="AB83">
        <v>10.496600047945579</v>
      </c>
      <c r="AC83">
        <v>7.7616000482832241</v>
      </c>
      <c r="AD83">
        <v>9.281272037535869</v>
      </c>
      <c r="AE83">
        <v>12.557578869470158</v>
      </c>
      <c r="AF83">
        <v>0</v>
      </c>
      <c r="AG83">
        <v>0</v>
      </c>
      <c r="AH83">
        <v>39.796395026400006</v>
      </c>
      <c r="AI83">
        <v>16.609860731631688</v>
      </c>
      <c r="AJ83">
        <v>0</v>
      </c>
      <c r="AK83">
        <v>11.200552969806784</v>
      </c>
      <c r="AL83">
        <v>20.361900000000006</v>
      </c>
      <c r="AM83">
        <v>4.0144417889506094</v>
      </c>
      <c r="AN83">
        <v>0</v>
      </c>
      <c r="AO83">
        <v>5.5409592000000005</v>
      </c>
      <c r="AP83">
        <v>2.2773757410971411</v>
      </c>
      <c r="AQ83">
        <v>0</v>
      </c>
      <c r="AR83">
        <v>12.057200000000002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848.82284055703769</v>
      </c>
      <c r="DN83">
        <v>28.332757218204776</v>
      </c>
    </row>
    <row r="84" spans="1:118">
      <c r="A84" t="s">
        <v>126</v>
      </c>
      <c r="B84">
        <v>0</v>
      </c>
      <c r="C84">
        <v>0</v>
      </c>
      <c r="D84">
        <v>2.539303325539636</v>
      </c>
      <c r="E84">
        <v>0</v>
      </c>
      <c r="F84">
        <v>0</v>
      </c>
      <c r="G84">
        <v>1.4357616074567057</v>
      </c>
      <c r="H84">
        <v>0</v>
      </c>
      <c r="I84">
        <v>0</v>
      </c>
      <c r="J84">
        <v>4.7790282397462569</v>
      </c>
      <c r="K84">
        <v>142.57483421120293</v>
      </c>
      <c r="L84">
        <v>43.4868871493154</v>
      </c>
      <c r="M84">
        <v>0</v>
      </c>
      <c r="N84">
        <v>29.999573549000477</v>
      </c>
      <c r="O84">
        <v>50.381250150787551</v>
      </c>
      <c r="P84">
        <v>69.041691939642064</v>
      </c>
      <c r="Q84">
        <v>5.2200000503011292</v>
      </c>
      <c r="R84">
        <v>10.767584892805957</v>
      </c>
      <c r="S84">
        <v>6.7052179412766755</v>
      </c>
      <c r="T84">
        <v>0</v>
      </c>
      <c r="U84">
        <v>292.42104372743512</v>
      </c>
      <c r="V84">
        <v>3.2500125899280565</v>
      </c>
      <c r="W84">
        <v>10.485476612419246</v>
      </c>
      <c r="X84">
        <v>37.47303400171598</v>
      </c>
      <c r="Y84">
        <v>0</v>
      </c>
      <c r="Z84">
        <v>4.9939956000000008</v>
      </c>
      <c r="AA84">
        <v>10.705230943060084</v>
      </c>
      <c r="AB84">
        <v>10.496600047945579</v>
      </c>
      <c r="AC84">
        <v>7.7616000482832241</v>
      </c>
      <c r="AD84">
        <v>9.281272037535869</v>
      </c>
      <c r="AE84">
        <v>12.557578869470158</v>
      </c>
      <c r="AF84">
        <v>0</v>
      </c>
      <c r="AG84">
        <v>0</v>
      </c>
      <c r="AH84">
        <v>39.796395026400006</v>
      </c>
      <c r="AI84">
        <v>16.609860731631688</v>
      </c>
      <c r="AJ84">
        <v>0</v>
      </c>
      <c r="AK84">
        <v>11.200552969806784</v>
      </c>
      <c r="AL84">
        <v>20.361900000000006</v>
      </c>
      <c r="AM84">
        <v>4.0144417889506094</v>
      </c>
      <c r="AN84">
        <v>0</v>
      </c>
      <c r="AO84">
        <v>5.5409592000000005</v>
      </c>
      <c r="AP84">
        <v>2.2773757410971411</v>
      </c>
      <c r="AQ84">
        <v>0</v>
      </c>
      <c r="AR84">
        <v>12.057200000000002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857.78457987420938</v>
      </c>
      <c r="DN84">
        <v>28.631883166964784</v>
      </c>
    </row>
    <row r="85" spans="1:118">
      <c r="A85" t="s">
        <v>127</v>
      </c>
      <c r="B85">
        <v>0</v>
      </c>
      <c r="C85">
        <v>0</v>
      </c>
      <c r="D85">
        <v>2.539303325539636</v>
      </c>
      <c r="E85">
        <v>0</v>
      </c>
      <c r="F85">
        <v>0</v>
      </c>
      <c r="G85">
        <v>1.4357616074567057</v>
      </c>
      <c r="H85">
        <v>0</v>
      </c>
      <c r="I85">
        <v>0</v>
      </c>
      <c r="J85">
        <v>4.7790282397462569</v>
      </c>
      <c r="K85">
        <v>154.56418839325792</v>
      </c>
      <c r="L85">
        <v>43.4868871493154</v>
      </c>
      <c r="M85">
        <v>0</v>
      </c>
      <c r="N85">
        <v>29.999573549000477</v>
      </c>
      <c r="O85">
        <v>50.381250150787551</v>
      </c>
      <c r="P85">
        <v>69.041691939642064</v>
      </c>
      <c r="Q85">
        <v>5.2200000503011292</v>
      </c>
      <c r="R85">
        <v>10.767584892805957</v>
      </c>
      <c r="S85">
        <v>6.7052179412766755</v>
      </c>
      <c r="T85">
        <v>0</v>
      </c>
      <c r="U85">
        <v>292.42104372743512</v>
      </c>
      <c r="V85">
        <v>3.2500125899280565</v>
      </c>
      <c r="W85">
        <v>10.485476612419246</v>
      </c>
      <c r="X85">
        <v>37.47303400171598</v>
      </c>
      <c r="Y85">
        <v>0</v>
      </c>
      <c r="Z85">
        <v>4.9939956000000008</v>
      </c>
      <c r="AA85">
        <v>10.705230943060084</v>
      </c>
      <c r="AB85">
        <v>10.496600047945579</v>
      </c>
      <c r="AC85">
        <v>7.7616000482832241</v>
      </c>
      <c r="AD85">
        <v>9.281272037535869</v>
      </c>
      <c r="AE85">
        <v>12.557578869470158</v>
      </c>
      <c r="AF85">
        <v>0</v>
      </c>
      <c r="AG85">
        <v>0</v>
      </c>
      <c r="AH85">
        <v>39.796395026400006</v>
      </c>
      <c r="AI85">
        <v>4.1524650622011414</v>
      </c>
      <c r="AJ85">
        <v>0</v>
      </c>
      <c r="AK85">
        <v>11.200552969806784</v>
      </c>
      <c r="AL85">
        <v>20.361900000000006</v>
      </c>
      <c r="AM85">
        <v>4.0144417889506094</v>
      </c>
      <c r="AN85">
        <v>0</v>
      </c>
      <c r="AO85">
        <v>5.5409592000000005</v>
      </c>
      <c r="AP85">
        <v>2.2773757410971411</v>
      </c>
      <c r="AQ85">
        <v>0</v>
      </c>
      <c r="AR85">
        <v>12.057200000000002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857.33165612332732</v>
      </c>
      <c r="DN85">
        <v>28.616765430471361</v>
      </c>
    </row>
    <row r="86" spans="1:118">
      <c r="A86" t="s">
        <v>128</v>
      </c>
      <c r="B86">
        <v>0</v>
      </c>
      <c r="C86">
        <v>0</v>
      </c>
      <c r="D86">
        <v>2.539303325539636</v>
      </c>
      <c r="E86">
        <v>0</v>
      </c>
      <c r="F86">
        <v>0</v>
      </c>
      <c r="G86">
        <v>1.4357616074567057</v>
      </c>
      <c r="H86">
        <v>0</v>
      </c>
      <c r="I86">
        <v>0</v>
      </c>
      <c r="J86">
        <v>4.7790282397462569</v>
      </c>
      <c r="K86">
        <v>165.03322388592241</v>
      </c>
      <c r="L86">
        <v>43.4868871493154</v>
      </c>
      <c r="M86">
        <v>0</v>
      </c>
      <c r="N86">
        <v>29.999573549000477</v>
      </c>
      <c r="O86">
        <v>50.381250150787551</v>
      </c>
      <c r="P86">
        <v>69.041691939642064</v>
      </c>
      <c r="Q86">
        <v>5.2200000503011292</v>
      </c>
      <c r="R86">
        <v>10.767584892805957</v>
      </c>
      <c r="S86">
        <v>6.7052179412766755</v>
      </c>
      <c r="T86">
        <v>0</v>
      </c>
      <c r="U86">
        <v>292.42104372743512</v>
      </c>
      <c r="V86">
        <v>3.2500125899280565</v>
      </c>
      <c r="W86">
        <v>10.485476612419246</v>
      </c>
      <c r="X86">
        <v>37.47303400171598</v>
      </c>
      <c r="Y86">
        <v>0</v>
      </c>
      <c r="Z86">
        <v>1.6646652</v>
      </c>
      <c r="AA86">
        <v>10.705230943060084</v>
      </c>
      <c r="AB86">
        <v>10.036103886848442</v>
      </c>
      <c r="AC86">
        <v>7.3809582818159223</v>
      </c>
      <c r="AD86">
        <v>9.281272037535869</v>
      </c>
      <c r="AE86">
        <v>12.557578869470158</v>
      </c>
      <c r="AF86">
        <v>0</v>
      </c>
      <c r="AG86">
        <v>0</v>
      </c>
      <c r="AH86">
        <v>39.796395026400006</v>
      </c>
      <c r="AI86">
        <v>3.8796001448481361</v>
      </c>
      <c r="AJ86">
        <v>0</v>
      </c>
      <c r="AK86">
        <v>11.200552969806784</v>
      </c>
      <c r="AL86">
        <v>20.361900000000006</v>
      </c>
      <c r="AM86">
        <v>4.0144417889506094</v>
      </c>
      <c r="AN86">
        <v>0</v>
      </c>
      <c r="AO86">
        <v>5.5409592000000005</v>
      </c>
      <c r="AP86">
        <v>2.2773757410971411</v>
      </c>
      <c r="AQ86">
        <v>0</v>
      </c>
      <c r="AR86">
        <v>12.057200000000002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863.16272800045363</v>
      </c>
      <c r="DN86">
        <v>28.811395801092061</v>
      </c>
    </row>
    <row r="87" spans="1:118">
      <c r="A87" t="s">
        <v>129</v>
      </c>
      <c r="B87">
        <v>0</v>
      </c>
      <c r="C87">
        <v>0</v>
      </c>
      <c r="D87">
        <v>2.539303325539636</v>
      </c>
      <c r="E87">
        <v>0</v>
      </c>
      <c r="F87">
        <v>0</v>
      </c>
      <c r="G87">
        <v>1.4357616074567057</v>
      </c>
      <c r="H87">
        <v>0</v>
      </c>
      <c r="I87">
        <v>0</v>
      </c>
      <c r="J87">
        <v>4.7790282397462569</v>
      </c>
      <c r="K87">
        <v>165.03322388592241</v>
      </c>
      <c r="L87">
        <v>47.851820038144041</v>
      </c>
      <c r="M87">
        <v>0</v>
      </c>
      <c r="N87">
        <v>29.999573549000477</v>
      </c>
      <c r="O87">
        <v>50.381250150787551</v>
      </c>
      <c r="P87">
        <v>69.041691939642064</v>
      </c>
      <c r="Q87">
        <v>5.2200000503011292</v>
      </c>
      <c r="R87">
        <v>10.767584892805957</v>
      </c>
      <c r="S87">
        <v>6.7052179412766755</v>
      </c>
      <c r="T87">
        <v>0</v>
      </c>
      <c r="U87">
        <v>292.42104372743512</v>
      </c>
      <c r="V87">
        <v>3.2500125899280565</v>
      </c>
      <c r="W87">
        <v>10.485476612419246</v>
      </c>
      <c r="X87">
        <v>37.47303400171598</v>
      </c>
      <c r="Y87">
        <v>0</v>
      </c>
      <c r="Z87">
        <v>1.6646652</v>
      </c>
      <c r="AA87">
        <v>10.705230943060084</v>
      </c>
      <c r="AB87">
        <v>10.036103886848442</v>
      </c>
      <c r="AC87">
        <v>7.3809582818159223</v>
      </c>
      <c r="AD87">
        <v>9.281272037535869</v>
      </c>
      <c r="AE87">
        <v>12.557578869470158</v>
      </c>
      <c r="AF87">
        <v>0</v>
      </c>
      <c r="AG87">
        <v>0</v>
      </c>
      <c r="AH87">
        <v>39.796395026400006</v>
      </c>
      <c r="AI87">
        <v>3.8796001448481361</v>
      </c>
      <c r="AJ87">
        <v>0</v>
      </c>
      <c r="AK87">
        <v>11.200552969806784</v>
      </c>
      <c r="AL87">
        <v>20.361900000000006</v>
      </c>
      <c r="AM87">
        <v>4.0144417889506094</v>
      </c>
      <c r="AN87">
        <v>0</v>
      </c>
      <c r="AO87">
        <v>4.4805600000000005</v>
      </c>
      <c r="AP87">
        <v>2.2773757410971411</v>
      </c>
      <c r="AQ87">
        <v>0</v>
      </c>
      <c r="AR87">
        <v>12.057200000000002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866.36052525207799</v>
      </c>
      <c r="DN87">
        <v>28.918132238296408</v>
      </c>
    </row>
    <row r="88" spans="1:118">
      <c r="A88" t="s">
        <v>130</v>
      </c>
      <c r="B88">
        <v>0</v>
      </c>
      <c r="C88">
        <v>0</v>
      </c>
      <c r="D88">
        <v>2.539303325539636</v>
      </c>
      <c r="E88">
        <v>0</v>
      </c>
      <c r="F88">
        <v>0</v>
      </c>
      <c r="G88">
        <v>1.4357616074567057</v>
      </c>
      <c r="H88">
        <v>0</v>
      </c>
      <c r="I88">
        <v>0</v>
      </c>
      <c r="J88">
        <v>4.7790282397462569</v>
      </c>
      <c r="K88">
        <v>165.03322388592241</v>
      </c>
      <c r="L88">
        <v>47.851820038144041</v>
      </c>
      <c r="M88">
        <v>0</v>
      </c>
      <c r="N88">
        <v>29.999573549000477</v>
      </c>
      <c r="O88">
        <v>50.381250150787551</v>
      </c>
      <c r="P88">
        <v>69.041691939642064</v>
      </c>
      <c r="Q88">
        <v>5.2200000503011292</v>
      </c>
      <c r="R88">
        <v>10.767584892805957</v>
      </c>
      <c r="S88">
        <v>6.7052179412766755</v>
      </c>
      <c r="T88">
        <v>0</v>
      </c>
      <c r="U88">
        <v>292.42104372743512</v>
      </c>
      <c r="V88">
        <v>3.2500125899280565</v>
      </c>
      <c r="W88">
        <v>10.485476612419246</v>
      </c>
      <c r="X88">
        <v>37.47303400171598</v>
      </c>
      <c r="Y88">
        <v>0</v>
      </c>
      <c r="Z88">
        <v>1.6646652</v>
      </c>
      <c r="AA88">
        <v>10.705230943060084</v>
      </c>
      <c r="AB88">
        <v>10.036103886848442</v>
      </c>
      <c r="AC88">
        <v>7.3809582818159223</v>
      </c>
      <c r="AD88">
        <v>9.281272037535869</v>
      </c>
      <c r="AE88">
        <v>12.557578869470158</v>
      </c>
      <c r="AF88">
        <v>0</v>
      </c>
      <c r="AG88">
        <v>0</v>
      </c>
      <c r="AH88">
        <v>39.796395026400006</v>
      </c>
      <c r="AI88">
        <v>0.8082501810601691</v>
      </c>
      <c r="AJ88">
        <v>0</v>
      </c>
      <c r="AK88">
        <v>11.200552969806784</v>
      </c>
      <c r="AL88">
        <v>20.361900000000006</v>
      </c>
      <c r="AM88">
        <v>4.0144417889506094</v>
      </c>
      <c r="AN88">
        <v>0</v>
      </c>
      <c r="AO88">
        <v>4.4805600000000005</v>
      </c>
      <c r="AP88">
        <v>2.2773757410971411</v>
      </c>
      <c r="AQ88">
        <v>0</v>
      </c>
      <c r="AR88">
        <v>12.057200000000002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863.38837984487577</v>
      </c>
      <c r="DN88">
        <v>28.81892768171069</v>
      </c>
    </row>
    <row r="89" spans="1:118">
      <c r="A89" t="s">
        <v>131</v>
      </c>
      <c r="B89">
        <v>0</v>
      </c>
      <c r="C89">
        <v>0</v>
      </c>
      <c r="D89">
        <v>2.539303325539636</v>
      </c>
      <c r="E89">
        <v>0</v>
      </c>
      <c r="F89">
        <v>0</v>
      </c>
      <c r="G89">
        <v>1.4357616074567057</v>
      </c>
      <c r="H89">
        <v>0</v>
      </c>
      <c r="I89">
        <v>0</v>
      </c>
      <c r="J89">
        <v>4.7790282397462569</v>
      </c>
      <c r="K89">
        <v>165.03322388592241</v>
      </c>
      <c r="L89">
        <v>50.039084658195897</v>
      </c>
      <c r="M89">
        <v>0</v>
      </c>
      <c r="N89">
        <v>29.999573549000477</v>
      </c>
      <c r="O89">
        <v>50.381250150787551</v>
      </c>
      <c r="P89">
        <v>69.041691939642064</v>
      </c>
      <c r="Q89">
        <v>5.2200000503011292</v>
      </c>
      <c r="R89">
        <v>10.767584892805957</v>
      </c>
      <c r="S89">
        <v>6.7052179412766755</v>
      </c>
      <c r="T89">
        <v>0</v>
      </c>
      <c r="U89">
        <v>292.42104372743512</v>
      </c>
      <c r="V89">
        <v>3.2500125899280565</v>
      </c>
      <c r="W89">
        <v>10.485476612419246</v>
      </c>
      <c r="X89">
        <v>37.47303400171598</v>
      </c>
      <c r="Y89">
        <v>0</v>
      </c>
      <c r="Z89">
        <v>1.6646652</v>
      </c>
      <c r="AA89">
        <v>10.705230943060084</v>
      </c>
      <c r="AB89">
        <v>10.036103886848442</v>
      </c>
      <c r="AC89">
        <v>7.3809582818159223</v>
      </c>
      <c r="AD89">
        <v>9.281272037535869</v>
      </c>
      <c r="AE89">
        <v>12.557578869470158</v>
      </c>
      <c r="AF89">
        <v>0</v>
      </c>
      <c r="AG89">
        <v>0</v>
      </c>
      <c r="AH89">
        <v>39.796395026400006</v>
      </c>
      <c r="AI89">
        <v>0.8082501810601691</v>
      </c>
      <c r="AJ89">
        <v>0</v>
      </c>
      <c r="AK89">
        <v>11.200552969806784</v>
      </c>
      <c r="AL89">
        <v>20.361900000000006</v>
      </c>
      <c r="AM89">
        <v>4.0144417889506094</v>
      </c>
      <c r="AN89">
        <v>0</v>
      </c>
      <c r="AO89">
        <v>4.4805600000000005</v>
      </c>
      <c r="AP89">
        <v>2.2773757410971411</v>
      </c>
      <c r="AQ89">
        <v>0</v>
      </c>
      <c r="AR89">
        <v>12.057200000000002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865.50499588213756</v>
      </c>
      <c r="DN89">
        <v>28.889576264500647</v>
      </c>
    </row>
    <row r="90" spans="1:118">
      <c r="A90" t="s">
        <v>132</v>
      </c>
      <c r="B90">
        <v>0</v>
      </c>
      <c r="C90">
        <v>0</v>
      </c>
      <c r="D90">
        <v>2.539303325539636</v>
      </c>
      <c r="E90">
        <v>0</v>
      </c>
      <c r="F90">
        <v>0</v>
      </c>
      <c r="G90">
        <v>1.4357616074567057</v>
      </c>
      <c r="H90">
        <v>0</v>
      </c>
      <c r="I90">
        <v>0</v>
      </c>
      <c r="J90">
        <v>4.7790282397462569</v>
      </c>
      <c r="K90">
        <v>165.03322388592241</v>
      </c>
      <c r="L90">
        <v>52.861968888667981</v>
      </c>
      <c r="M90">
        <v>0</v>
      </c>
      <c r="N90">
        <v>29.999573549000477</v>
      </c>
      <c r="O90">
        <v>50.381250150787551</v>
      </c>
      <c r="P90">
        <v>69.041691939642064</v>
      </c>
      <c r="Q90">
        <v>5.2200000503011292</v>
      </c>
      <c r="R90">
        <v>10.767584892805957</v>
      </c>
      <c r="S90">
        <v>6.7052179412766755</v>
      </c>
      <c r="T90">
        <v>0</v>
      </c>
      <c r="U90">
        <v>292.42104372743512</v>
      </c>
      <c r="V90">
        <v>3.2500125899280565</v>
      </c>
      <c r="W90">
        <v>10.485476612419246</v>
      </c>
      <c r="X90">
        <v>37.47303400171598</v>
      </c>
      <c r="Y90">
        <v>0</v>
      </c>
      <c r="Z90">
        <v>4.9939956000000008</v>
      </c>
      <c r="AA90">
        <v>10.705230943060084</v>
      </c>
      <c r="AB90">
        <v>10.496600047945579</v>
      </c>
      <c r="AC90">
        <v>7.7616000482832241</v>
      </c>
      <c r="AD90">
        <v>9.281272037535869</v>
      </c>
      <c r="AE90">
        <v>12.557578869470158</v>
      </c>
      <c r="AF90">
        <v>0</v>
      </c>
      <c r="AG90">
        <v>0</v>
      </c>
      <c r="AH90">
        <v>39.796395026400006</v>
      </c>
      <c r="AI90">
        <v>0.8082501810601691</v>
      </c>
      <c r="AJ90">
        <v>0</v>
      </c>
      <c r="AK90">
        <v>11.200552969806784</v>
      </c>
      <c r="AL90">
        <v>20.361900000000006</v>
      </c>
      <c r="AM90">
        <v>4.0144417889506094</v>
      </c>
      <c r="AN90">
        <v>0</v>
      </c>
      <c r="AO90">
        <v>4.4805600000000005</v>
      </c>
      <c r="AP90">
        <v>2.2773757410971411</v>
      </c>
      <c r="AQ90">
        <v>0</v>
      </c>
      <c r="AR90">
        <v>12.057200000000002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872.27246321542725</v>
      </c>
      <c r="DN90">
        <v>29.115461489247487</v>
      </c>
    </row>
    <row r="91" spans="1:118">
      <c r="A91" t="s">
        <v>133</v>
      </c>
      <c r="B91">
        <v>0</v>
      </c>
      <c r="C91">
        <v>0</v>
      </c>
      <c r="D91">
        <v>2.4582688461787203</v>
      </c>
      <c r="E91">
        <v>0</v>
      </c>
      <c r="F91">
        <v>0</v>
      </c>
      <c r="G91">
        <v>1.3887129697738505</v>
      </c>
      <c r="H91">
        <v>0</v>
      </c>
      <c r="I91">
        <v>0</v>
      </c>
      <c r="J91">
        <v>4.6237098219545034</v>
      </c>
      <c r="K91">
        <v>165.03322388592241</v>
      </c>
      <c r="L91">
        <v>55.367464702280763</v>
      </c>
      <c r="M91">
        <v>0</v>
      </c>
      <c r="N91">
        <v>29.999573549000477</v>
      </c>
      <c r="O91">
        <v>50.381250150787551</v>
      </c>
      <c r="P91">
        <v>69.041691939642064</v>
      </c>
      <c r="Q91">
        <v>5.2200000503011292</v>
      </c>
      <c r="R91">
        <v>10.767584892805957</v>
      </c>
      <c r="S91">
        <v>6.7052179412766755</v>
      </c>
      <c r="T91">
        <v>0</v>
      </c>
      <c r="U91">
        <v>292.42104372743512</v>
      </c>
      <c r="V91">
        <v>3.2500125899280565</v>
      </c>
      <c r="W91">
        <v>10.485476612419246</v>
      </c>
      <c r="X91">
        <v>37.47303400171598</v>
      </c>
      <c r="Y91">
        <v>0</v>
      </c>
      <c r="Z91">
        <v>4.9939956000000008</v>
      </c>
      <c r="AA91">
        <v>10.705230943060084</v>
      </c>
      <c r="AB91">
        <v>10.496600047945579</v>
      </c>
      <c r="AC91">
        <v>7.7616000482832241</v>
      </c>
      <c r="AD91">
        <v>9.281272037535869</v>
      </c>
      <c r="AE91">
        <v>12.557578869470158</v>
      </c>
      <c r="AF91">
        <v>0</v>
      </c>
      <c r="AG91">
        <v>0</v>
      </c>
      <c r="AH91">
        <v>39.796395026400006</v>
      </c>
      <c r="AI91">
        <v>0.8082501810601691</v>
      </c>
      <c r="AJ91">
        <v>0</v>
      </c>
      <c r="AK91">
        <v>11.200552969806784</v>
      </c>
      <c r="AL91">
        <v>20.361900000000006</v>
      </c>
      <c r="AM91">
        <v>4.0144417889506094</v>
      </c>
      <c r="AN91">
        <v>0</v>
      </c>
      <c r="AO91">
        <v>4.4805600000000005</v>
      </c>
      <c r="AP91">
        <v>2.2773757410971411</v>
      </c>
      <c r="AQ91">
        <v>0</v>
      </c>
      <c r="AR91">
        <v>12.057200000000002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874.4227899007376</v>
      </c>
      <c r="DN91">
        <v>29.187229082714431</v>
      </c>
    </row>
    <row r="92" spans="1:118">
      <c r="A92" t="s">
        <v>134</v>
      </c>
      <c r="B92">
        <v>0</v>
      </c>
      <c r="C92">
        <v>0</v>
      </c>
      <c r="D92">
        <v>2.4582688461787203</v>
      </c>
      <c r="E92">
        <v>0</v>
      </c>
      <c r="F92">
        <v>0</v>
      </c>
      <c r="G92">
        <v>1.3887129697738505</v>
      </c>
      <c r="H92">
        <v>0</v>
      </c>
      <c r="I92">
        <v>0</v>
      </c>
      <c r="J92">
        <v>4.6237098219545034</v>
      </c>
      <c r="K92">
        <v>165.03322388592241</v>
      </c>
      <c r="L92">
        <v>59.981905103866737</v>
      </c>
      <c r="M92">
        <v>0</v>
      </c>
      <c r="N92">
        <v>29.999573549000477</v>
      </c>
      <c r="O92">
        <v>50.381250150787551</v>
      </c>
      <c r="P92">
        <v>69.041691939642064</v>
      </c>
      <c r="Q92">
        <v>5.2200000503011292</v>
      </c>
      <c r="R92">
        <v>10.767584892805957</v>
      </c>
      <c r="S92">
        <v>6.7052179412766755</v>
      </c>
      <c r="T92">
        <v>0</v>
      </c>
      <c r="U92">
        <v>292.42104372743512</v>
      </c>
      <c r="V92">
        <v>3.2500125899280565</v>
      </c>
      <c r="W92">
        <v>10.485476612419246</v>
      </c>
      <c r="X92">
        <v>37.47303400171598</v>
      </c>
      <c r="Y92">
        <v>0</v>
      </c>
      <c r="Z92">
        <v>4.9939956000000008</v>
      </c>
      <c r="AA92">
        <v>10.705230943060084</v>
      </c>
      <c r="AB92">
        <v>10.496600047945579</v>
      </c>
      <c r="AC92">
        <v>7.7616000482832241</v>
      </c>
      <c r="AD92">
        <v>9.281272037535869</v>
      </c>
      <c r="AE92">
        <v>12.557578869470158</v>
      </c>
      <c r="AF92">
        <v>0</v>
      </c>
      <c r="AG92">
        <v>0</v>
      </c>
      <c r="AH92">
        <v>39.796395026400006</v>
      </c>
      <c r="AI92">
        <v>0.8082501810601691</v>
      </c>
      <c r="AJ92">
        <v>0</v>
      </c>
      <c r="AK92">
        <v>11.200552969806784</v>
      </c>
      <c r="AL92">
        <v>20.361900000000006</v>
      </c>
      <c r="AM92">
        <v>4.0144417889506094</v>
      </c>
      <c r="AN92">
        <v>0</v>
      </c>
      <c r="AO92">
        <v>4.4805600000000005</v>
      </c>
      <c r="AP92">
        <v>2.2773757410971411</v>
      </c>
      <c r="AQ92">
        <v>0</v>
      </c>
      <c r="AR92">
        <v>12.057200000000002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878.88818385454783</v>
      </c>
      <c r="DN92">
        <v>29.336275530490212</v>
      </c>
    </row>
    <row r="93" spans="1:118">
      <c r="A93" t="s">
        <v>135</v>
      </c>
      <c r="B93">
        <v>0</v>
      </c>
      <c r="C93">
        <v>0</v>
      </c>
      <c r="D93">
        <v>0.31619477061503326</v>
      </c>
      <c r="E93">
        <v>0</v>
      </c>
      <c r="F93">
        <v>0</v>
      </c>
      <c r="G93">
        <v>6.1019090158780383E-2</v>
      </c>
      <c r="H93">
        <v>0</v>
      </c>
      <c r="I93">
        <v>0</v>
      </c>
      <c r="J93">
        <v>0</v>
      </c>
      <c r="K93">
        <v>165.03322388592241</v>
      </c>
      <c r="L93">
        <v>64.595906666666679</v>
      </c>
      <c r="M93">
        <v>0</v>
      </c>
      <c r="N93">
        <v>29.999573549000477</v>
      </c>
      <c r="O93">
        <v>50.381250150787551</v>
      </c>
      <c r="P93">
        <v>69.041691939642064</v>
      </c>
      <c r="Q93">
        <v>5.2200000503011292</v>
      </c>
      <c r="R93">
        <v>10.767584892805957</v>
      </c>
      <c r="S93">
        <v>6.7052179412766755</v>
      </c>
      <c r="T93">
        <v>0</v>
      </c>
      <c r="U93">
        <v>292.42104372743512</v>
      </c>
      <c r="V93">
        <v>3.2500125899280565</v>
      </c>
      <c r="W93">
        <v>10.485476612419246</v>
      </c>
      <c r="X93">
        <v>37.47303400171598</v>
      </c>
      <c r="Y93">
        <v>0</v>
      </c>
      <c r="Z93">
        <v>4.9939956000000008</v>
      </c>
      <c r="AA93">
        <v>10.705230943060084</v>
      </c>
      <c r="AB93">
        <v>10.496600047945579</v>
      </c>
      <c r="AC93">
        <v>7.7616000482832241</v>
      </c>
      <c r="AD93">
        <v>9.281272037535869</v>
      </c>
      <c r="AE93">
        <v>12.557578869470158</v>
      </c>
      <c r="AF93">
        <v>0</v>
      </c>
      <c r="AG93">
        <v>0</v>
      </c>
      <c r="AH93">
        <v>39.796395026400006</v>
      </c>
      <c r="AI93">
        <v>3.8796001448481361</v>
      </c>
      <c r="AJ93">
        <v>0</v>
      </c>
      <c r="AK93">
        <v>11.200552969806784</v>
      </c>
      <c r="AL93">
        <v>20.361900000000006</v>
      </c>
      <c r="AM93">
        <v>4.0144417889506094</v>
      </c>
      <c r="AN93">
        <v>0</v>
      </c>
      <c r="AO93">
        <v>4.4805600000000005</v>
      </c>
      <c r="AP93">
        <v>2.4400454368897933</v>
      </c>
      <c r="AQ93">
        <v>0</v>
      </c>
      <c r="AR93">
        <v>12.057200000000002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878.65082591806674</v>
      </c>
      <c r="DN93">
        <v>29.328176912218602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165.03322388592241</v>
      </c>
      <c r="L94">
        <v>65.22991528463433</v>
      </c>
      <c r="M94">
        <v>0</v>
      </c>
      <c r="N94">
        <v>29.999573549000477</v>
      </c>
      <c r="O94">
        <v>50.381250150787551</v>
      </c>
      <c r="P94">
        <v>69.041691939642064</v>
      </c>
      <c r="Q94">
        <v>5.2200000503011292</v>
      </c>
      <c r="R94">
        <v>10.767584892805957</v>
      </c>
      <c r="S94">
        <v>6.7052179412766755</v>
      </c>
      <c r="T94">
        <v>0</v>
      </c>
      <c r="U94">
        <v>292.42104372743512</v>
      </c>
      <c r="V94">
        <v>3.2500125899280565</v>
      </c>
      <c r="W94">
        <v>10.485476612419246</v>
      </c>
      <c r="X94">
        <v>37.47303400171598</v>
      </c>
      <c r="Y94">
        <v>0</v>
      </c>
      <c r="Z94">
        <v>4.9939956000000008</v>
      </c>
      <c r="AA94">
        <v>10.705230943060084</v>
      </c>
      <c r="AB94">
        <v>10.496600047945579</v>
      </c>
      <c r="AC94">
        <v>7.7616000482832241</v>
      </c>
      <c r="AD94">
        <v>9.281272037535869</v>
      </c>
      <c r="AE94">
        <v>12.557578869470158</v>
      </c>
      <c r="AF94">
        <v>0</v>
      </c>
      <c r="AG94">
        <v>0</v>
      </c>
      <c r="AH94">
        <v>39.796395026400006</v>
      </c>
      <c r="AI94">
        <v>3.8796001448481361</v>
      </c>
      <c r="AJ94">
        <v>0</v>
      </c>
      <c r="AK94">
        <v>11.200552969806784</v>
      </c>
      <c r="AL94">
        <v>20.361900000000006</v>
      </c>
      <c r="AM94">
        <v>4.0144417889506094</v>
      </c>
      <c r="AN94">
        <v>0</v>
      </c>
      <c r="AO94">
        <v>4.4805600000000005</v>
      </c>
      <c r="AP94">
        <v>2.4400454368897933</v>
      </c>
      <c r="AQ94">
        <v>0</v>
      </c>
      <c r="AR94">
        <v>12.057200000000002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878.89932637100389</v>
      </c>
      <c r="DN94">
        <v>29.336471216475289</v>
      </c>
    </row>
    <row r="95" spans="1:118">
      <c r="A95" t="s">
        <v>137</v>
      </c>
      <c r="B95">
        <v>0</v>
      </c>
      <c r="C95">
        <v>0</v>
      </c>
      <c r="D95">
        <v>2.4582688461787203</v>
      </c>
      <c r="E95">
        <v>0</v>
      </c>
      <c r="F95">
        <v>0</v>
      </c>
      <c r="G95">
        <v>1.3887129697738505</v>
      </c>
      <c r="H95">
        <v>0</v>
      </c>
      <c r="I95">
        <v>0</v>
      </c>
      <c r="J95">
        <v>4.6237098219545034</v>
      </c>
      <c r="K95">
        <v>165.03322388592241</v>
      </c>
      <c r="L95">
        <v>65.22991528463433</v>
      </c>
      <c r="M95">
        <v>0</v>
      </c>
      <c r="N95">
        <v>29.999573549000477</v>
      </c>
      <c r="O95">
        <v>50.381250150787551</v>
      </c>
      <c r="P95">
        <v>69.041691939642064</v>
      </c>
      <c r="Q95">
        <v>5.2200000503011292</v>
      </c>
      <c r="R95">
        <v>10.767584892805957</v>
      </c>
      <c r="S95">
        <v>6.7052179412766755</v>
      </c>
      <c r="T95">
        <v>0</v>
      </c>
      <c r="U95">
        <v>292.42104372743512</v>
      </c>
      <c r="V95">
        <v>3.2500125899280565</v>
      </c>
      <c r="W95">
        <v>10.632970606276695</v>
      </c>
      <c r="X95">
        <v>37.47303400171598</v>
      </c>
      <c r="Y95">
        <v>0</v>
      </c>
      <c r="Z95">
        <v>3.3293304000000004</v>
      </c>
      <c r="AA95">
        <v>10.705230943060084</v>
      </c>
      <c r="AB95">
        <v>10.036103886848442</v>
      </c>
      <c r="AC95">
        <v>7.3809582818159223</v>
      </c>
      <c r="AD95">
        <v>9.281272037535869</v>
      </c>
      <c r="AE95">
        <v>12.557578869470158</v>
      </c>
      <c r="AF95">
        <v>0</v>
      </c>
      <c r="AG95">
        <v>0</v>
      </c>
      <c r="AH95">
        <v>39.796395026400006</v>
      </c>
      <c r="AI95">
        <v>3.8796001448481361</v>
      </c>
      <c r="AJ95">
        <v>0</v>
      </c>
      <c r="AK95">
        <v>11.200552969806784</v>
      </c>
      <c r="AL95">
        <v>20.155330000000006</v>
      </c>
      <c r="AM95">
        <v>4.0144417889506094</v>
      </c>
      <c r="AN95">
        <v>0</v>
      </c>
      <c r="AO95">
        <v>4.4805600000000005</v>
      </c>
      <c r="AP95">
        <v>2.4400454368897933</v>
      </c>
      <c r="AQ95">
        <v>0</v>
      </c>
      <c r="AR95">
        <v>12.057200000000002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884.61420281853577</v>
      </c>
      <c r="DN95">
        <v>29.527407273143552</v>
      </c>
    </row>
    <row r="96" spans="1:118">
      <c r="A96" t="s">
        <v>138</v>
      </c>
      <c r="B96">
        <v>0</v>
      </c>
      <c r="C96">
        <v>0</v>
      </c>
      <c r="D96">
        <v>2.4582688461787203</v>
      </c>
      <c r="E96">
        <v>0</v>
      </c>
      <c r="F96">
        <v>0</v>
      </c>
      <c r="G96">
        <v>1.3887129697738505</v>
      </c>
      <c r="H96">
        <v>0</v>
      </c>
      <c r="I96">
        <v>0</v>
      </c>
      <c r="J96">
        <v>4.6237098219545034</v>
      </c>
      <c r="K96">
        <v>165.03322388592241</v>
      </c>
      <c r="L96">
        <v>65.22991528463433</v>
      </c>
      <c r="M96">
        <v>0</v>
      </c>
      <c r="N96">
        <v>29.999573549000477</v>
      </c>
      <c r="O96">
        <v>50.381250150787551</v>
      </c>
      <c r="P96">
        <v>69.041691939642064</v>
      </c>
      <c r="Q96">
        <v>5.2200000503011292</v>
      </c>
      <c r="R96">
        <v>10.767584892805957</v>
      </c>
      <c r="S96">
        <v>6.7052179412766755</v>
      </c>
      <c r="T96">
        <v>0</v>
      </c>
      <c r="U96">
        <v>292.42104372743512</v>
      </c>
      <c r="V96">
        <v>3.2500125899280565</v>
      </c>
      <c r="W96">
        <v>10.639674797895999</v>
      </c>
      <c r="X96">
        <v>37.47303400171598</v>
      </c>
      <c r="Y96">
        <v>0</v>
      </c>
      <c r="Z96">
        <v>3.3293304000000004</v>
      </c>
      <c r="AA96">
        <v>10.705230943060084</v>
      </c>
      <c r="AB96">
        <v>10.036103886848442</v>
      </c>
      <c r="AC96">
        <v>7.3809582818159223</v>
      </c>
      <c r="AD96">
        <v>9.281272037535869</v>
      </c>
      <c r="AE96">
        <v>12.557578869470158</v>
      </c>
      <c r="AF96">
        <v>0</v>
      </c>
      <c r="AG96">
        <v>0</v>
      </c>
      <c r="AH96">
        <v>39.796395026400006</v>
      </c>
      <c r="AI96">
        <v>0.8082501810601691</v>
      </c>
      <c r="AJ96">
        <v>0</v>
      </c>
      <c r="AK96">
        <v>11.200552969806784</v>
      </c>
      <c r="AL96">
        <v>20.155330000000006</v>
      </c>
      <c r="AM96">
        <v>4.0144417889506094</v>
      </c>
      <c r="AN96">
        <v>0</v>
      </c>
      <c r="AO96">
        <v>4.4805600000000005</v>
      </c>
      <c r="AP96">
        <v>2.4400454368897933</v>
      </c>
      <c r="AQ96">
        <v>0</v>
      </c>
      <c r="AR96">
        <v>12.057200000000002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881.64854498892828</v>
      </c>
      <c r="DN96">
        <v>29.428419330582415</v>
      </c>
    </row>
    <row r="97" spans="1:118">
      <c r="A97" t="s">
        <v>139</v>
      </c>
      <c r="B97">
        <v>0</v>
      </c>
      <c r="C97">
        <v>0</v>
      </c>
      <c r="D97">
        <v>2.4582688461787203</v>
      </c>
      <c r="E97">
        <v>0</v>
      </c>
      <c r="F97">
        <v>0</v>
      </c>
      <c r="G97">
        <v>1.3887129697738505</v>
      </c>
      <c r="H97">
        <v>0</v>
      </c>
      <c r="I97">
        <v>0</v>
      </c>
      <c r="J97">
        <v>4.6237098219545034</v>
      </c>
      <c r="K97">
        <v>165.03322388592241</v>
      </c>
      <c r="L97">
        <v>65.22991528463433</v>
      </c>
      <c r="M97">
        <v>0</v>
      </c>
      <c r="N97">
        <v>29.999573549000477</v>
      </c>
      <c r="O97">
        <v>50.381250150787551</v>
      </c>
      <c r="P97">
        <v>69.041691939642064</v>
      </c>
      <c r="Q97">
        <v>5.2200000503011292</v>
      </c>
      <c r="R97">
        <v>10.767584892805957</v>
      </c>
      <c r="S97">
        <v>6.7052179412766755</v>
      </c>
      <c r="T97">
        <v>0</v>
      </c>
      <c r="U97">
        <v>292.42104372743512</v>
      </c>
      <c r="V97">
        <v>3.2500125899280565</v>
      </c>
      <c r="W97">
        <v>10.639674797895999</v>
      </c>
      <c r="X97">
        <v>37.47303400171598</v>
      </c>
      <c r="Y97">
        <v>0</v>
      </c>
      <c r="Z97">
        <v>3.3293304000000004</v>
      </c>
      <c r="AA97">
        <v>10.705230943060084</v>
      </c>
      <c r="AB97">
        <v>10.036103886848442</v>
      </c>
      <c r="AC97">
        <v>7.3809582818159223</v>
      </c>
      <c r="AD97">
        <v>9.281272037535869</v>
      </c>
      <c r="AE97">
        <v>12.557578869470158</v>
      </c>
      <c r="AF97">
        <v>0</v>
      </c>
      <c r="AG97">
        <v>0</v>
      </c>
      <c r="AH97">
        <v>39.796395026400006</v>
      </c>
      <c r="AI97">
        <v>0.8082501810601691</v>
      </c>
      <c r="AJ97">
        <v>0</v>
      </c>
      <c r="AK97">
        <v>11.200552969806784</v>
      </c>
      <c r="AL97">
        <v>20.155330000000006</v>
      </c>
      <c r="AM97">
        <v>4.0144417889506094</v>
      </c>
      <c r="AN97">
        <v>0</v>
      </c>
      <c r="AO97">
        <v>4.4805600000000005</v>
      </c>
      <c r="AP97">
        <v>2.4400454368897933</v>
      </c>
      <c r="AQ97">
        <v>0</v>
      </c>
      <c r="AR97">
        <v>12.057200000000002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881.64854498892828</v>
      </c>
      <c r="DN97">
        <v>29.428419330582415</v>
      </c>
    </row>
    <row r="98" spans="1:118">
      <c r="A98" t="s">
        <v>140</v>
      </c>
      <c r="B98">
        <v>0</v>
      </c>
      <c r="C98">
        <v>0</v>
      </c>
      <c r="D98">
        <v>2.4582688461787203</v>
      </c>
      <c r="E98">
        <v>0</v>
      </c>
      <c r="F98">
        <v>0</v>
      </c>
      <c r="G98">
        <v>1.3887129697738505</v>
      </c>
      <c r="H98">
        <v>0</v>
      </c>
      <c r="I98">
        <v>0</v>
      </c>
      <c r="J98">
        <v>4.6237098219545034</v>
      </c>
      <c r="K98">
        <v>165.03322388592241</v>
      </c>
      <c r="L98">
        <v>65.22991528463433</v>
      </c>
      <c r="M98">
        <v>0</v>
      </c>
      <c r="N98">
        <v>29.999573549000477</v>
      </c>
      <c r="O98">
        <v>50.381250150787551</v>
      </c>
      <c r="P98">
        <v>69.041691939642064</v>
      </c>
      <c r="Q98">
        <v>5.2200000503011292</v>
      </c>
      <c r="R98">
        <v>10.767584892805957</v>
      </c>
      <c r="S98">
        <v>6.7052179412766755</v>
      </c>
      <c r="T98">
        <v>0</v>
      </c>
      <c r="U98">
        <v>292.42104372743512</v>
      </c>
      <c r="V98">
        <v>3.2500125899280565</v>
      </c>
      <c r="W98">
        <v>10.639674797895999</v>
      </c>
      <c r="X98">
        <v>37.47303400171598</v>
      </c>
      <c r="Y98">
        <v>0</v>
      </c>
      <c r="Z98">
        <v>3.3293304000000004</v>
      </c>
      <c r="AA98">
        <v>10.705230943060084</v>
      </c>
      <c r="AB98">
        <v>10.036103886848442</v>
      </c>
      <c r="AC98">
        <v>7.3809582818159223</v>
      </c>
      <c r="AD98">
        <v>9.281272037535869</v>
      </c>
      <c r="AE98">
        <v>12.557578869470158</v>
      </c>
      <c r="AF98">
        <v>0</v>
      </c>
      <c r="AG98">
        <v>0</v>
      </c>
      <c r="AH98">
        <v>39.796395026400006</v>
      </c>
      <c r="AI98">
        <v>0.8082501810601691</v>
      </c>
      <c r="AJ98">
        <v>0</v>
      </c>
      <c r="AK98">
        <v>11.200552969806784</v>
      </c>
      <c r="AL98">
        <v>20.155330000000006</v>
      </c>
      <c r="AM98">
        <v>4.0144417889506094</v>
      </c>
      <c r="AN98">
        <v>0</v>
      </c>
      <c r="AO98">
        <v>4.4805600000000005</v>
      </c>
      <c r="AP98">
        <v>2.4400454368897933</v>
      </c>
      <c r="AQ98">
        <v>0</v>
      </c>
      <c r="AR98">
        <v>12.057200000000002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881.64854498892828</v>
      </c>
      <c r="DN98">
        <v>29.428419330582415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2.4168007414193945E-2</v>
      </c>
      <c r="E99">
        <f t="shared" si="2"/>
        <v>0</v>
      </c>
      <c r="F99">
        <f t="shared" si="2"/>
        <v>3.2134250663715452E-3</v>
      </c>
      <c r="G99">
        <f t="shared" si="2"/>
        <v>2.5338748057209114E-2</v>
      </c>
      <c r="H99">
        <f t="shared" si="2"/>
        <v>0</v>
      </c>
      <c r="I99">
        <f t="shared" si="2"/>
        <v>0</v>
      </c>
      <c r="J99">
        <f t="shared" si="2"/>
        <v>4.7557304770774897E-2</v>
      </c>
      <c r="K99">
        <f t="shared" si="2"/>
        <v>2.7906678326078502</v>
      </c>
      <c r="L99">
        <f t="shared" si="2"/>
        <v>1.0430047516031424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1.6570006065514096</v>
      </c>
      <c r="Q99">
        <f t="shared" si="2"/>
        <v>9.5459314121539254E-2</v>
      </c>
      <c r="R99">
        <f t="shared" si="2"/>
        <v>0.23116455620785412</v>
      </c>
      <c r="S99">
        <f t="shared" si="2"/>
        <v>0.11973000328790827</v>
      </c>
      <c r="T99">
        <f t="shared" si="2"/>
        <v>0</v>
      </c>
      <c r="U99">
        <f t="shared" si="2"/>
        <v>7.0181050494584385</v>
      </c>
      <c r="V99">
        <f t="shared" si="2"/>
        <v>6.6738300629496317E-2</v>
      </c>
      <c r="W99">
        <f t="shared" si="2"/>
        <v>0.24515083244081604</v>
      </c>
      <c r="X99">
        <f t="shared" si="2"/>
        <v>0.899352816041183</v>
      </c>
      <c r="Y99">
        <f t="shared" si="2"/>
        <v>0</v>
      </c>
      <c r="Z99">
        <f t="shared" si="2"/>
        <v>7.5480468800000047E-2</v>
      </c>
      <c r="AA99">
        <f t="shared" si="2"/>
        <v>0.22516500535174302</v>
      </c>
      <c r="AB99">
        <f t="shared" si="2"/>
        <v>0.24224798176765366</v>
      </c>
      <c r="AC99">
        <f t="shared" si="2"/>
        <v>0.16273868170280778</v>
      </c>
      <c r="AD99">
        <f t="shared" si="2"/>
        <v>0.22040202676044551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0.93708805455450195</v>
      </c>
      <c r="AI99">
        <f t="shared" si="2"/>
        <v>8.0530475820262834E-2</v>
      </c>
      <c r="AJ99">
        <f t="shared" si="2"/>
        <v>0</v>
      </c>
      <c r="AK99">
        <f t="shared" si="2"/>
        <v>0.26881327127536331</v>
      </c>
      <c r="AL99">
        <f t="shared" si="2"/>
        <v>0.49502287250000071</v>
      </c>
      <c r="AM99">
        <f t="shared" si="2"/>
        <v>6.6626662757468536E-2</v>
      </c>
      <c r="AN99">
        <f t="shared" si="2"/>
        <v>0</v>
      </c>
      <c r="AO99">
        <f t="shared" si="2"/>
        <v>0.11298478800000014</v>
      </c>
      <c r="AP99">
        <f t="shared" si="2"/>
        <v>5.1972967805752571E-2</v>
      </c>
      <c r="AQ99">
        <f t="shared" si="2"/>
        <v>0</v>
      </c>
      <c r="AR99">
        <f t="shared" si="2"/>
        <v>0.29273759999999976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19.282675266012333</v>
      </c>
      <c r="DN99">
        <f t="shared" si="3"/>
        <v>0.6436405515487772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9.2802721117711631</v>
      </c>
      <c r="L3">
        <v>578.49348468278697</v>
      </c>
      <c r="M3">
        <v>28.224337465984593</v>
      </c>
      <c r="N3">
        <v>36.243234793886202</v>
      </c>
      <c r="O3">
        <v>0</v>
      </c>
      <c r="P3">
        <v>42.740095010254599</v>
      </c>
      <c r="Q3">
        <v>4.3915796601655641</v>
      </c>
      <c r="R3">
        <v>13.005733277800417</v>
      </c>
      <c r="S3">
        <v>6.9531284358985559</v>
      </c>
      <c r="T3">
        <v>0</v>
      </c>
      <c r="U3">
        <v>64.236886701001467</v>
      </c>
      <c r="V3">
        <v>3.5776906474820143</v>
      </c>
      <c r="W3">
        <v>13.001464463585981</v>
      </c>
      <c r="X3">
        <v>45.254524675077072</v>
      </c>
      <c r="Y3">
        <v>0</v>
      </c>
      <c r="Z3">
        <v>4.0216500000000011</v>
      </c>
      <c r="AA3">
        <v>12.929271077146675</v>
      </c>
      <c r="AB3">
        <v>12.122759863322539</v>
      </c>
      <c r="AC3">
        <v>8.9169461988419361</v>
      </c>
      <c r="AD3">
        <v>11.186279906504899</v>
      </c>
      <c r="AE3">
        <v>15.166195283901365</v>
      </c>
      <c r="AF3">
        <v>4.9004998766132415</v>
      </c>
      <c r="AG3">
        <v>10.805679122212902</v>
      </c>
      <c r="AH3">
        <v>44.125343672999996</v>
      </c>
      <c r="AI3">
        <v>0.97650021875070214</v>
      </c>
      <c r="AJ3">
        <v>0</v>
      </c>
      <c r="AK3">
        <v>13.528933512707974</v>
      </c>
      <c r="AL3">
        <v>0</v>
      </c>
      <c r="AM3">
        <v>4.8491042282362633</v>
      </c>
      <c r="AN3">
        <v>0.57389429562110039</v>
      </c>
      <c r="AO3">
        <v>5.4119520000000012</v>
      </c>
      <c r="AP3">
        <v>3.7337524114967038</v>
      </c>
      <c r="AQ3">
        <v>7.4227198737518547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997.45545310400109</v>
      </c>
      <c r="DN3">
        <v>33.293710173738326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9.2802721117711631</v>
      </c>
      <c r="L4">
        <v>578.49348468278697</v>
      </c>
      <c r="M4">
        <v>28.224337465984593</v>
      </c>
      <c r="N4">
        <v>36.243234793886202</v>
      </c>
      <c r="O4">
        <v>0</v>
      </c>
      <c r="P4">
        <v>42.740095010254599</v>
      </c>
      <c r="Q4">
        <v>4.3915796601655641</v>
      </c>
      <c r="R4">
        <v>13.005733277800417</v>
      </c>
      <c r="S4">
        <v>5.6633028711375237</v>
      </c>
      <c r="T4">
        <v>0</v>
      </c>
      <c r="U4">
        <v>64.236886701001467</v>
      </c>
      <c r="V4">
        <v>3.5776906474820143</v>
      </c>
      <c r="W4">
        <v>13.033846624539605</v>
      </c>
      <c r="X4">
        <v>45.254524675077072</v>
      </c>
      <c r="Y4">
        <v>0</v>
      </c>
      <c r="Z4">
        <v>4.0216500000000011</v>
      </c>
      <c r="AA4">
        <v>12.929271077146675</v>
      </c>
      <c r="AB4">
        <v>12.122759863322539</v>
      </c>
      <c r="AC4">
        <v>8.9169461988419361</v>
      </c>
      <c r="AD4">
        <v>11.186279906504899</v>
      </c>
      <c r="AE4">
        <v>15.166195283901365</v>
      </c>
      <c r="AF4">
        <v>4.9004998766132415</v>
      </c>
      <c r="AG4">
        <v>10.805679122212902</v>
      </c>
      <c r="AH4">
        <v>44.125343672999996</v>
      </c>
      <c r="AI4">
        <v>0.97650021875070214</v>
      </c>
      <c r="AJ4">
        <v>0</v>
      </c>
      <c r="AK4">
        <v>13.528933512707974</v>
      </c>
      <c r="AL4">
        <v>0</v>
      </c>
      <c r="AM4">
        <v>4.8491042282362633</v>
      </c>
      <c r="AN4">
        <v>0.57389429562110039</v>
      </c>
      <c r="AO4">
        <v>5.4119520000000012</v>
      </c>
      <c r="AP4">
        <v>3.7337524114967038</v>
      </c>
      <c r="AQ4">
        <v>7.4227198737518547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996.23834956628446</v>
      </c>
      <c r="DN4">
        <v>33.253370307647565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5.5902690429536168</v>
      </c>
      <c r="H5">
        <v>0</v>
      </c>
      <c r="I5">
        <v>0</v>
      </c>
      <c r="J5">
        <v>5.7766426232705941</v>
      </c>
      <c r="K5">
        <v>9.4033089299690324</v>
      </c>
      <c r="L5">
        <v>578.49348468278697</v>
      </c>
      <c r="M5">
        <v>28.224337465984593</v>
      </c>
      <c r="N5">
        <v>36.243234793886202</v>
      </c>
      <c r="O5">
        <v>0</v>
      </c>
      <c r="P5">
        <v>42.740095010254599</v>
      </c>
      <c r="Q5">
        <v>6.3072000607776424</v>
      </c>
      <c r="R5">
        <v>13.005733277800417</v>
      </c>
      <c r="S5">
        <v>6.5174523006456804</v>
      </c>
      <c r="T5">
        <v>0</v>
      </c>
      <c r="U5">
        <v>64.236886701001467</v>
      </c>
      <c r="V5">
        <v>3.5776906474820143</v>
      </c>
      <c r="W5">
        <v>13.033846624539605</v>
      </c>
      <c r="X5">
        <v>45.254524675077072</v>
      </c>
      <c r="Y5">
        <v>0</v>
      </c>
      <c r="Z5">
        <v>4.0216500000000011</v>
      </c>
      <c r="AA5">
        <v>12.929271077146675</v>
      </c>
      <c r="AB5">
        <v>12.122759863322539</v>
      </c>
      <c r="AC5">
        <v>8.9169461988419361</v>
      </c>
      <c r="AD5">
        <v>11.186279906504899</v>
      </c>
      <c r="AE5">
        <v>15.166195283901365</v>
      </c>
      <c r="AF5">
        <v>4.9004998766132415</v>
      </c>
      <c r="AG5">
        <v>10.805679122212902</v>
      </c>
      <c r="AH5">
        <v>44.125343672999996</v>
      </c>
      <c r="AI5">
        <v>0.97650021875070214</v>
      </c>
      <c r="AJ5">
        <v>0</v>
      </c>
      <c r="AK5">
        <v>13.528933512707974</v>
      </c>
      <c r="AL5">
        <v>0</v>
      </c>
      <c r="AM5">
        <v>4.8491042282362633</v>
      </c>
      <c r="AN5">
        <v>0.57389429562110039</v>
      </c>
      <c r="AO5">
        <v>5.4119520000000012</v>
      </c>
      <c r="AP5">
        <v>1.5721062785249278</v>
      </c>
      <c r="AQ5">
        <v>7.4227198737518547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1007.9457388101122</v>
      </c>
      <c r="DN5">
        <v>33.644053245390189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5.5902690429536168</v>
      </c>
      <c r="H6">
        <v>0</v>
      </c>
      <c r="I6">
        <v>0</v>
      </c>
      <c r="J6">
        <v>5.7766426232705941</v>
      </c>
      <c r="K6">
        <v>9.4088854233755175</v>
      </c>
      <c r="L6">
        <v>578.49348468278697</v>
      </c>
      <c r="M6">
        <v>28.224337465984593</v>
      </c>
      <c r="N6">
        <v>36.243234793886202</v>
      </c>
      <c r="O6">
        <v>0</v>
      </c>
      <c r="P6">
        <v>42.740095010254599</v>
      </c>
      <c r="Q6">
        <v>6.3072000607776424</v>
      </c>
      <c r="R6">
        <v>13.005733277800417</v>
      </c>
      <c r="S6">
        <v>7.4346128653966659</v>
      </c>
      <c r="T6">
        <v>0</v>
      </c>
      <c r="U6">
        <v>64.236886701001467</v>
      </c>
      <c r="V6">
        <v>3.5776906474820143</v>
      </c>
      <c r="W6">
        <v>13.033846624539605</v>
      </c>
      <c r="X6">
        <v>45.254524675077072</v>
      </c>
      <c r="Y6">
        <v>0</v>
      </c>
      <c r="Z6">
        <v>4.0216500000000011</v>
      </c>
      <c r="AA6">
        <v>12.929271077146675</v>
      </c>
      <c r="AB6">
        <v>12.122759863322539</v>
      </c>
      <c r="AC6">
        <v>8.9169461988419361</v>
      </c>
      <c r="AD6">
        <v>11.186279906504899</v>
      </c>
      <c r="AE6">
        <v>15.166195283901365</v>
      </c>
      <c r="AF6">
        <v>4.9004998766132415</v>
      </c>
      <c r="AG6">
        <v>10.805679122212902</v>
      </c>
      <c r="AH6">
        <v>44.125343672999996</v>
      </c>
      <c r="AI6">
        <v>0.97650021875070214</v>
      </c>
      <c r="AJ6">
        <v>0</v>
      </c>
      <c r="AK6">
        <v>13.528933512707974</v>
      </c>
      <c r="AL6">
        <v>0</v>
      </c>
      <c r="AM6">
        <v>4.8491042282362633</v>
      </c>
      <c r="AN6">
        <v>0.57389429562110039</v>
      </c>
      <c r="AO6">
        <v>5.4119520000000012</v>
      </c>
      <c r="AP6">
        <v>1.5721062785249278</v>
      </c>
      <c r="AQ6">
        <v>7.4227198737518547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1008.838867572289</v>
      </c>
      <c r="DN6">
        <v>33.673661541370834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5.686478435769768</v>
      </c>
      <c r="H7">
        <v>0</v>
      </c>
      <c r="I7">
        <v>0</v>
      </c>
      <c r="J7">
        <v>5.7766426232705941</v>
      </c>
      <c r="K7">
        <v>9.4088854233755175</v>
      </c>
      <c r="L7">
        <v>578.49348468278697</v>
      </c>
      <c r="M7">
        <v>28.224337465984593</v>
      </c>
      <c r="N7">
        <v>36.243234793886202</v>
      </c>
      <c r="O7">
        <v>0</v>
      </c>
      <c r="P7">
        <v>42.740095010254599</v>
      </c>
      <c r="Q7">
        <v>6.3072000607776424</v>
      </c>
      <c r="R7">
        <v>13.005733277800417</v>
      </c>
      <c r="S7">
        <v>8.0949266730433909</v>
      </c>
      <c r="T7">
        <v>0</v>
      </c>
      <c r="U7">
        <v>64.236886701001467</v>
      </c>
      <c r="V7">
        <v>3.5776906474820143</v>
      </c>
      <c r="W7">
        <v>13.033846624539605</v>
      </c>
      <c r="X7">
        <v>45.254524675077072</v>
      </c>
      <c r="Y7">
        <v>0</v>
      </c>
      <c r="Z7">
        <v>4.0216500000000011</v>
      </c>
      <c r="AA7">
        <v>12.929271077146675</v>
      </c>
      <c r="AB7">
        <v>12.122759863322539</v>
      </c>
      <c r="AC7">
        <v>8.9169461988419361</v>
      </c>
      <c r="AD7">
        <v>11.186279906504899</v>
      </c>
      <c r="AE7">
        <v>15.166195283901365</v>
      </c>
      <c r="AF7">
        <v>4.9004998766132415</v>
      </c>
      <c r="AG7">
        <v>10.805679122212902</v>
      </c>
      <c r="AH7">
        <v>44.125343672999996</v>
      </c>
      <c r="AI7">
        <v>0.97650021875070214</v>
      </c>
      <c r="AJ7">
        <v>0</v>
      </c>
      <c r="AK7">
        <v>13.528933512707974</v>
      </c>
      <c r="AL7">
        <v>0</v>
      </c>
      <c r="AM7">
        <v>4.8491042282362633</v>
      </c>
      <c r="AN7">
        <v>0.99475153001040029</v>
      </c>
      <c r="AO7">
        <v>5.4119520000000012</v>
      </c>
      <c r="AP7">
        <v>1.5721062785249278</v>
      </c>
      <c r="AQ7">
        <v>7.4227198737518547</v>
      </c>
      <c r="AR7">
        <v>14.564100000000003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1009.9782561294787</v>
      </c>
      <c r="DN7">
        <v>33.711653419033127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5.686478435769768</v>
      </c>
      <c r="H8">
        <v>0</v>
      </c>
      <c r="I8">
        <v>0</v>
      </c>
      <c r="J8">
        <v>5.7766426232705941</v>
      </c>
      <c r="K8">
        <v>9.4088854233755175</v>
      </c>
      <c r="L8">
        <v>578.49348468278697</v>
      </c>
      <c r="M8">
        <v>28.224337465984593</v>
      </c>
      <c r="N8">
        <v>36.243234793886202</v>
      </c>
      <c r="O8">
        <v>0</v>
      </c>
      <c r="P8">
        <v>42.740095010254599</v>
      </c>
      <c r="Q8">
        <v>6.3072000607776424</v>
      </c>
      <c r="R8">
        <v>13.005733277800417</v>
      </c>
      <c r="S8">
        <v>8.0949266730433909</v>
      </c>
      <c r="T8">
        <v>0</v>
      </c>
      <c r="U8">
        <v>64.236886701001467</v>
      </c>
      <c r="V8">
        <v>3.5776906474820143</v>
      </c>
      <c r="W8">
        <v>13.033846624539605</v>
      </c>
      <c r="X8">
        <v>45.254524675077072</v>
      </c>
      <c r="Y8">
        <v>0</v>
      </c>
      <c r="Z8">
        <v>4.0216500000000011</v>
      </c>
      <c r="AA8">
        <v>12.929271077146675</v>
      </c>
      <c r="AB8">
        <v>12.122759863322539</v>
      </c>
      <c r="AC8">
        <v>8.9169461988419361</v>
      </c>
      <c r="AD8">
        <v>11.186279906504899</v>
      </c>
      <c r="AE8">
        <v>15.166195283901365</v>
      </c>
      <c r="AF8">
        <v>4.9004998766132415</v>
      </c>
      <c r="AG8">
        <v>10.805679122212902</v>
      </c>
      <c r="AH8">
        <v>44.125343672999996</v>
      </c>
      <c r="AI8">
        <v>0.97650021875070214</v>
      </c>
      <c r="AJ8">
        <v>0</v>
      </c>
      <c r="AK8">
        <v>13.528933512707974</v>
      </c>
      <c r="AL8">
        <v>0</v>
      </c>
      <c r="AM8">
        <v>4.8491042282362633</v>
      </c>
      <c r="AN8">
        <v>0.99475153001040029</v>
      </c>
      <c r="AO8">
        <v>5.4119520000000012</v>
      </c>
      <c r="AP8">
        <v>1.5721062785249278</v>
      </c>
      <c r="AQ8">
        <v>7.4227198737518547</v>
      </c>
      <c r="AR8">
        <v>14.564100000000003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1009.9782561294787</v>
      </c>
      <c r="DN8">
        <v>33.711653419033127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5.686478435769768</v>
      </c>
      <c r="H9">
        <v>0</v>
      </c>
      <c r="I9">
        <v>0</v>
      </c>
      <c r="J9">
        <v>5.7766426232705941</v>
      </c>
      <c r="K9">
        <v>9.4088854233755175</v>
      </c>
      <c r="L9">
        <v>578.49348468278697</v>
      </c>
      <c r="M9">
        <v>28.224337465984593</v>
      </c>
      <c r="N9">
        <v>36.243234793886202</v>
      </c>
      <c r="O9">
        <v>0</v>
      </c>
      <c r="P9">
        <v>42.740095010254599</v>
      </c>
      <c r="Q9">
        <v>6.3072000607776424</v>
      </c>
      <c r="R9">
        <v>13.005733277800417</v>
      </c>
      <c r="S9">
        <v>8.0949266730433909</v>
      </c>
      <c r="T9">
        <v>0</v>
      </c>
      <c r="U9">
        <v>64.236886701001467</v>
      </c>
      <c r="V9">
        <v>3.5776906474820143</v>
      </c>
      <c r="W9">
        <v>13.033846624539605</v>
      </c>
      <c r="X9">
        <v>45.254524675077072</v>
      </c>
      <c r="Y9">
        <v>0</v>
      </c>
      <c r="Z9">
        <v>4.0216500000000011</v>
      </c>
      <c r="AA9">
        <v>12.929271077146675</v>
      </c>
      <c r="AB9">
        <v>12.122759863322539</v>
      </c>
      <c r="AC9">
        <v>8.9169461988419361</v>
      </c>
      <c r="AD9">
        <v>11.186279906504899</v>
      </c>
      <c r="AE9">
        <v>15.166195283901365</v>
      </c>
      <c r="AF9">
        <v>4.9004998766132415</v>
      </c>
      <c r="AG9">
        <v>10.805679122212902</v>
      </c>
      <c r="AH9">
        <v>44.125343672999996</v>
      </c>
      <c r="AI9">
        <v>0.97650021875070214</v>
      </c>
      <c r="AJ9">
        <v>0</v>
      </c>
      <c r="AK9">
        <v>13.528933512707974</v>
      </c>
      <c r="AL9">
        <v>0</v>
      </c>
      <c r="AM9">
        <v>4.8491042282362633</v>
      </c>
      <c r="AN9">
        <v>0.99475153001040029</v>
      </c>
      <c r="AO9">
        <v>5.4119520000000012</v>
      </c>
      <c r="AP9">
        <v>1.9651328481561596</v>
      </c>
      <c r="AQ9">
        <v>7.4227198737518547</v>
      </c>
      <c r="AR9">
        <v>14.564100000000003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1010.3585646604647</v>
      </c>
      <c r="DN9">
        <v>33.724371457678437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5.686478435769768</v>
      </c>
      <c r="H10">
        <v>0</v>
      </c>
      <c r="I10">
        <v>0</v>
      </c>
      <c r="J10">
        <v>5.7766426232705941</v>
      </c>
      <c r="K10">
        <v>9.4088854233755175</v>
      </c>
      <c r="L10">
        <v>578.49348468278697</v>
      </c>
      <c r="M10">
        <v>28.224337465984593</v>
      </c>
      <c r="N10">
        <v>36.243234793886202</v>
      </c>
      <c r="O10">
        <v>0</v>
      </c>
      <c r="P10">
        <v>42.740095010254599</v>
      </c>
      <c r="Q10">
        <v>6.3072000607776424</v>
      </c>
      <c r="R10">
        <v>13.005733277800417</v>
      </c>
      <c r="S10">
        <v>8.0949266730433909</v>
      </c>
      <c r="T10">
        <v>0</v>
      </c>
      <c r="U10">
        <v>64.236886701001467</v>
      </c>
      <c r="V10">
        <v>3.5776906474820143</v>
      </c>
      <c r="W10">
        <v>13.033846624539605</v>
      </c>
      <c r="X10">
        <v>45.254524675077072</v>
      </c>
      <c r="Y10">
        <v>0</v>
      </c>
      <c r="Z10">
        <v>4.0216500000000011</v>
      </c>
      <c r="AA10">
        <v>12.929271077146675</v>
      </c>
      <c r="AB10">
        <v>12.122759863322539</v>
      </c>
      <c r="AC10">
        <v>8.9169461988419361</v>
      </c>
      <c r="AD10">
        <v>11.186279906504899</v>
      </c>
      <c r="AE10">
        <v>15.166195283901365</v>
      </c>
      <c r="AF10">
        <v>4.9004998766132415</v>
      </c>
      <c r="AG10">
        <v>10.805679122212902</v>
      </c>
      <c r="AH10">
        <v>44.125343672999996</v>
      </c>
      <c r="AI10">
        <v>0.97650021875070214</v>
      </c>
      <c r="AJ10">
        <v>0</v>
      </c>
      <c r="AK10">
        <v>13.528933512707974</v>
      </c>
      <c r="AL10">
        <v>0</v>
      </c>
      <c r="AM10">
        <v>4.8491042282362633</v>
      </c>
      <c r="AN10">
        <v>0.99475153001040029</v>
      </c>
      <c r="AO10">
        <v>5.4119520000000012</v>
      </c>
      <c r="AP10">
        <v>1.9651328481561596</v>
      </c>
      <c r="AQ10">
        <v>7.4227198737518547</v>
      </c>
      <c r="AR10">
        <v>14.564100000000003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1010.3585646604647</v>
      </c>
      <c r="DN10">
        <v>33.724371457678437</v>
      </c>
    </row>
    <row r="11" spans="1:118">
      <c r="A11" t="s">
        <v>53</v>
      </c>
      <c r="B11">
        <v>0</v>
      </c>
      <c r="C11">
        <v>0</v>
      </c>
      <c r="D11">
        <v>10.307200173114305</v>
      </c>
      <c r="E11">
        <v>0</v>
      </c>
      <c r="F11">
        <v>0</v>
      </c>
      <c r="G11">
        <v>5.686478435769768</v>
      </c>
      <c r="H11">
        <v>0</v>
      </c>
      <c r="I11">
        <v>0</v>
      </c>
      <c r="J11">
        <v>5.7766426232705941</v>
      </c>
      <c r="K11">
        <v>9.4088854233755175</v>
      </c>
      <c r="L11">
        <v>578.49348468278697</v>
      </c>
      <c r="M11">
        <v>28.224337465984593</v>
      </c>
      <c r="N11">
        <v>36.243234793886202</v>
      </c>
      <c r="O11">
        <v>0</v>
      </c>
      <c r="P11">
        <v>42.740095010254599</v>
      </c>
      <c r="Q11">
        <v>6.3072000607776424</v>
      </c>
      <c r="R11">
        <v>13.005733277800417</v>
      </c>
      <c r="S11">
        <v>8.0949266730433909</v>
      </c>
      <c r="T11">
        <v>0</v>
      </c>
      <c r="U11">
        <v>64.236886701001467</v>
      </c>
      <c r="V11">
        <v>3.5776906474820143</v>
      </c>
      <c r="W11">
        <v>13.033846624539605</v>
      </c>
      <c r="X11">
        <v>45.254524675077072</v>
      </c>
      <c r="Y11">
        <v>0</v>
      </c>
      <c r="Z11">
        <v>4.0216500000000011</v>
      </c>
      <c r="AA11">
        <v>12.929271077146675</v>
      </c>
      <c r="AB11">
        <v>12.122759863322539</v>
      </c>
      <c r="AC11">
        <v>8.9169461988419361</v>
      </c>
      <c r="AD11">
        <v>11.186279906504899</v>
      </c>
      <c r="AE11">
        <v>15.166195283901365</v>
      </c>
      <c r="AF11">
        <v>4.9004998766132415</v>
      </c>
      <c r="AG11">
        <v>10.805679122212902</v>
      </c>
      <c r="AH11">
        <v>44.125343672999996</v>
      </c>
      <c r="AI11">
        <v>0.97650021875070214</v>
      </c>
      <c r="AJ11">
        <v>0</v>
      </c>
      <c r="AK11">
        <v>13.528933512707974</v>
      </c>
      <c r="AL11">
        <v>0</v>
      </c>
      <c r="AM11">
        <v>3.231099991230677</v>
      </c>
      <c r="AN11">
        <v>0.99475153001040029</v>
      </c>
      <c r="AO11">
        <v>5.4119520000000012</v>
      </c>
      <c r="AP11">
        <v>1.9651328481561596</v>
      </c>
      <c r="AQ11">
        <v>7.4227198737518547</v>
      </c>
      <c r="AR11">
        <v>14.564100000000003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1018.7670994939953</v>
      </c>
      <c r="DN11">
        <v>34.005032560256645</v>
      </c>
    </row>
    <row r="12" spans="1:118">
      <c r="A12" t="s">
        <v>54</v>
      </c>
      <c r="B12">
        <v>0</v>
      </c>
      <c r="C12">
        <v>0</v>
      </c>
      <c r="D12">
        <v>10.307200173114305</v>
      </c>
      <c r="E12">
        <v>0</v>
      </c>
      <c r="F12">
        <v>0</v>
      </c>
      <c r="G12">
        <v>5.686478435769768</v>
      </c>
      <c r="H12">
        <v>0</v>
      </c>
      <c r="I12">
        <v>0</v>
      </c>
      <c r="J12">
        <v>5.7766426232705941</v>
      </c>
      <c r="K12">
        <v>9.4088854233755175</v>
      </c>
      <c r="L12">
        <v>578.49348468278697</v>
      </c>
      <c r="M12">
        <v>28.224337465984593</v>
      </c>
      <c r="N12">
        <v>36.243234793886202</v>
      </c>
      <c r="O12">
        <v>0</v>
      </c>
      <c r="P12">
        <v>42.740095010254599</v>
      </c>
      <c r="Q12">
        <v>6.3072000607776424</v>
      </c>
      <c r="R12">
        <v>13.005733277800417</v>
      </c>
      <c r="S12">
        <v>8.0949266730433909</v>
      </c>
      <c r="T12">
        <v>0</v>
      </c>
      <c r="U12">
        <v>64.236886701001467</v>
      </c>
      <c r="V12">
        <v>3.5776906474820143</v>
      </c>
      <c r="W12">
        <v>13.033846624539605</v>
      </c>
      <c r="X12">
        <v>45.254524675077072</v>
      </c>
      <c r="Y12">
        <v>0</v>
      </c>
      <c r="Z12">
        <v>4.0216500000000011</v>
      </c>
      <c r="AA12">
        <v>12.929271077146675</v>
      </c>
      <c r="AB12">
        <v>12.122759863322539</v>
      </c>
      <c r="AC12">
        <v>8.9169461988419361</v>
      </c>
      <c r="AD12">
        <v>11.186279906504899</v>
      </c>
      <c r="AE12">
        <v>15.166195283901365</v>
      </c>
      <c r="AF12">
        <v>4.9004998766132415</v>
      </c>
      <c r="AG12">
        <v>10.805679122212902</v>
      </c>
      <c r="AH12">
        <v>44.125343672999996</v>
      </c>
      <c r="AI12">
        <v>0.97650021875070214</v>
      </c>
      <c r="AJ12">
        <v>0</v>
      </c>
      <c r="AK12">
        <v>13.528933512707974</v>
      </c>
      <c r="AL12">
        <v>0</v>
      </c>
      <c r="AM12">
        <v>1.6196400081847022</v>
      </c>
      <c r="AN12">
        <v>0.99475153001040029</v>
      </c>
      <c r="AO12">
        <v>5.4119520000000012</v>
      </c>
      <c r="AP12">
        <v>1.9651328481561596</v>
      </c>
      <c r="AQ12">
        <v>7.4227198737518547</v>
      </c>
      <c r="AR12">
        <v>14.564100000000003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1017.2076898317157</v>
      </c>
      <c r="DN12">
        <v>33.952982239490218</v>
      </c>
    </row>
    <row r="13" spans="1:118">
      <c r="A13" t="s">
        <v>55</v>
      </c>
      <c r="B13">
        <v>0</v>
      </c>
      <c r="C13">
        <v>0</v>
      </c>
      <c r="D13">
        <v>10.307200173114305</v>
      </c>
      <c r="E13">
        <v>0</v>
      </c>
      <c r="F13">
        <v>0</v>
      </c>
      <c r="G13">
        <v>5.686478435769768</v>
      </c>
      <c r="H13">
        <v>0</v>
      </c>
      <c r="I13">
        <v>0</v>
      </c>
      <c r="J13">
        <v>5.7766426232705941</v>
      </c>
      <c r="K13">
        <v>9.4088854233755175</v>
      </c>
      <c r="L13">
        <v>578.49348468278697</v>
      </c>
      <c r="M13">
        <v>28.224337465984593</v>
      </c>
      <c r="N13">
        <v>36.243234793886202</v>
      </c>
      <c r="O13">
        <v>0</v>
      </c>
      <c r="P13">
        <v>42.740095010254599</v>
      </c>
      <c r="Q13">
        <v>6.3072000607776424</v>
      </c>
      <c r="R13">
        <v>13.005733277800417</v>
      </c>
      <c r="S13">
        <v>8.0949266730433909</v>
      </c>
      <c r="T13">
        <v>0</v>
      </c>
      <c r="U13">
        <v>64.236886701001467</v>
      </c>
      <c r="V13">
        <v>3.5776906474820143</v>
      </c>
      <c r="W13">
        <v>13.033846624539605</v>
      </c>
      <c r="X13">
        <v>45.254524675077072</v>
      </c>
      <c r="Y13">
        <v>0</v>
      </c>
      <c r="Z13">
        <v>4.0216500000000011</v>
      </c>
      <c r="AA13">
        <v>12.929271077146675</v>
      </c>
      <c r="AB13">
        <v>12.122759863322539</v>
      </c>
      <c r="AC13">
        <v>8.9169461988419361</v>
      </c>
      <c r="AD13">
        <v>11.186279906504899</v>
      </c>
      <c r="AE13">
        <v>15.166195283901365</v>
      </c>
      <c r="AF13">
        <v>4.9004998766132415</v>
      </c>
      <c r="AG13">
        <v>10.805679122212902</v>
      </c>
      <c r="AH13">
        <v>44.125343672999996</v>
      </c>
      <c r="AI13">
        <v>0.97650021875070214</v>
      </c>
      <c r="AJ13">
        <v>0</v>
      </c>
      <c r="AK13">
        <v>13.528933512707974</v>
      </c>
      <c r="AL13">
        <v>0</v>
      </c>
      <c r="AM13">
        <v>1.6196400081847022</v>
      </c>
      <c r="AN13">
        <v>0.99475153001040029</v>
      </c>
      <c r="AO13">
        <v>5.4119520000000012</v>
      </c>
      <c r="AP13">
        <v>1.9651328481561596</v>
      </c>
      <c r="AQ13">
        <v>7.4227198737518547</v>
      </c>
      <c r="AR13">
        <v>14.564100000000003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1017.2076898317157</v>
      </c>
      <c r="DN13">
        <v>33.952982239490218</v>
      </c>
    </row>
    <row r="14" spans="1:118">
      <c r="A14" t="s">
        <v>56</v>
      </c>
      <c r="B14">
        <v>0</v>
      </c>
      <c r="C14">
        <v>0</v>
      </c>
      <c r="D14">
        <v>10.307200173114305</v>
      </c>
      <c r="E14">
        <v>0</v>
      </c>
      <c r="F14">
        <v>0</v>
      </c>
      <c r="G14">
        <v>5.686478435769768</v>
      </c>
      <c r="H14">
        <v>0</v>
      </c>
      <c r="I14">
        <v>0</v>
      </c>
      <c r="J14">
        <v>5.7766426232705941</v>
      </c>
      <c r="K14">
        <v>9.4088854233755175</v>
      </c>
      <c r="L14">
        <v>578.49348468278697</v>
      </c>
      <c r="M14">
        <v>28.224337465984593</v>
      </c>
      <c r="N14">
        <v>36.243234793886202</v>
      </c>
      <c r="O14">
        <v>0</v>
      </c>
      <c r="P14">
        <v>42.740095010254599</v>
      </c>
      <c r="Q14">
        <v>6.3072000607776424</v>
      </c>
      <c r="R14">
        <v>13.005733277800417</v>
      </c>
      <c r="S14">
        <v>8.0949266730433909</v>
      </c>
      <c r="T14">
        <v>0</v>
      </c>
      <c r="U14">
        <v>64.236886701001467</v>
      </c>
      <c r="V14">
        <v>3.5776906474820143</v>
      </c>
      <c r="W14">
        <v>13.033846624539605</v>
      </c>
      <c r="X14">
        <v>45.254524675077072</v>
      </c>
      <c r="Y14">
        <v>0</v>
      </c>
      <c r="Z14">
        <v>4.0216500000000011</v>
      </c>
      <c r="AA14">
        <v>12.929271077146675</v>
      </c>
      <c r="AB14">
        <v>12.122759863322539</v>
      </c>
      <c r="AC14">
        <v>8.9169461988419361</v>
      </c>
      <c r="AD14">
        <v>11.186279906504899</v>
      </c>
      <c r="AE14">
        <v>15.166195283901365</v>
      </c>
      <c r="AF14">
        <v>4.9004998766132415</v>
      </c>
      <c r="AG14">
        <v>10.805679122212902</v>
      </c>
      <c r="AH14">
        <v>44.125343672999996</v>
      </c>
      <c r="AI14">
        <v>0.97650021875070214</v>
      </c>
      <c r="AJ14">
        <v>0</v>
      </c>
      <c r="AK14">
        <v>13.528933512707974</v>
      </c>
      <c r="AL14">
        <v>0</v>
      </c>
      <c r="AM14">
        <v>1.6196400081847022</v>
      </c>
      <c r="AN14">
        <v>0.99475153001040029</v>
      </c>
      <c r="AO14">
        <v>5.4119520000000012</v>
      </c>
      <c r="AP14">
        <v>1.9651328481561596</v>
      </c>
      <c r="AQ14">
        <v>7.4227198737518547</v>
      </c>
      <c r="AR14">
        <v>15.918900000000006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1018.5187300371504</v>
      </c>
      <c r="DN14">
        <v>33.996742034055437</v>
      </c>
    </row>
    <row r="15" spans="1:118">
      <c r="A15" t="s">
        <v>57</v>
      </c>
      <c r="B15">
        <v>0</v>
      </c>
      <c r="C15">
        <v>0</v>
      </c>
      <c r="D15">
        <v>4.6026688530044009</v>
      </c>
      <c r="E15">
        <v>0</v>
      </c>
      <c r="F15">
        <v>0</v>
      </c>
      <c r="G15">
        <v>2.8917778111336823</v>
      </c>
      <c r="H15">
        <v>0</v>
      </c>
      <c r="I15">
        <v>0</v>
      </c>
      <c r="J15">
        <v>5.7766426232705941</v>
      </c>
      <c r="K15">
        <v>8.9487316331521569</v>
      </c>
      <c r="L15">
        <v>578.49348468278697</v>
      </c>
      <c r="M15">
        <v>28.224337465984593</v>
      </c>
      <c r="N15">
        <v>36.243234793886202</v>
      </c>
      <c r="O15">
        <v>0</v>
      </c>
      <c r="P15">
        <v>42.740095010254599</v>
      </c>
      <c r="Q15">
        <v>6.3072000607776424</v>
      </c>
      <c r="R15">
        <v>13.005733277800417</v>
      </c>
      <c r="S15">
        <v>8.0949266730433909</v>
      </c>
      <c r="T15">
        <v>0</v>
      </c>
      <c r="U15">
        <v>64.236886701001467</v>
      </c>
      <c r="V15">
        <v>3.5776906474820143</v>
      </c>
      <c r="W15">
        <v>13.033846624539605</v>
      </c>
      <c r="X15">
        <v>45.254524675077072</v>
      </c>
      <c r="Y15">
        <v>0</v>
      </c>
      <c r="Z15">
        <v>4.0216500000000011</v>
      </c>
      <c r="AA15">
        <v>12.929271077146675</v>
      </c>
      <c r="AB15">
        <v>12.122759863322539</v>
      </c>
      <c r="AC15">
        <v>8.9169461988419361</v>
      </c>
      <c r="AD15">
        <v>11.186279906504899</v>
      </c>
      <c r="AE15">
        <v>15.166195283901365</v>
      </c>
      <c r="AF15">
        <v>4.9004998766132415</v>
      </c>
      <c r="AG15">
        <v>10.805679122212902</v>
      </c>
      <c r="AH15">
        <v>44.125343672999996</v>
      </c>
      <c r="AI15">
        <v>0.97650021875070214</v>
      </c>
      <c r="AJ15">
        <v>0</v>
      </c>
      <c r="AK15">
        <v>13.528933512707974</v>
      </c>
      <c r="AL15">
        <v>0</v>
      </c>
      <c r="AM15">
        <v>1.6196400081847022</v>
      </c>
      <c r="AN15">
        <v>1.0330112785912458</v>
      </c>
      <c r="AO15">
        <v>5.4119520000000012</v>
      </c>
      <c r="AP15">
        <v>3.7337524114967038</v>
      </c>
      <c r="AQ15">
        <v>7.4227198737518547</v>
      </c>
      <c r="AR15">
        <v>15.918900000000006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1011.3974522264876</v>
      </c>
      <c r="DN15">
        <v>33.759163670215301</v>
      </c>
    </row>
    <row r="16" spans="1:118">
      <c r="A16" t="s">
        <v>58</v>
      </c>
      <c r="B16">
        <v>0</v>
      </c>
      <c r="C16">
        <v>0</v>
      </c>
      <c r="D16">
        <v>0.13274087701216494</v>
      </c>
      <c r="E16">
        <v>0</v>
      </c>
      <c r="F16">
        <v>0</v>
      </c>
      <c r="G16">
        <v>2.8917778111336823</v>
      </c>
      <c r="H16">
        <v>0</v>
      </c>
      <c r="I16">
        <v>0</v>
      </c>
      <c r="J16">
        <v>5.7766426232705941</v>
      </c>
      <c r="K16">
        <v>8.265193754275117</v>
      </c>
      <c r="L16">
        <v>578.49348468278697</v>
      </c>
      <c r="M16">
        <v>28.224337465984593</v>
      </c>
      <c r="N16">
        <v>36.243234793886202</v>
      </c>
      <c r="O16">
        <v>0</v>
      </c>
      <c r="P16">
        <v>42.740095010254599</v>
      </c>
      <c r="Q16">
        <v>6.3072000607776424</v>
      </c>
      <c r="R16">
        <v>13.005733277800417</v>
      </c>
      <c r="S16">
        <v>8.0949266730433909</v>
      </c>
      <c r="T16">
        <v>0</v>
      </c>
      <c r="U16">
        <v>64.236886701001467</v>
      </c>
      <c r="V16">
        <v>3.5776906474820143</v>
      </c>
      <c r="W16">
        <v>13.033846624539605</v>
      </c>
      <c r="X16">
        <v>45.254524675077072</v>
      </c>
      <c r="Y16">
        <v>0</v>
      </c>
      <c r="Z16">
        <v>4.0216500000000011</v>
      </c>
      <c r="AA16">
        <v>12.929271077146675</v>
      </c>
      <c r="AB16">
        <v>12.122759863322539</v>
      </c>
      <c r="AC16">
        <v>8.9169461988419361</v>
      </c>
      <c r="AD16">
        <v>11.186279906504899</v>
      </c>
      <c r="AE16">
        <v>15.166195283901365</v>
      </c>
      <c r="AF16">
        <v>4.9004998766132415</v>
      </c>
      <c r="AG16">
        <v>10.805679122212902</v>
      </c>
      <c r="AH16">
        <v>44.125343672999996</v>
      </c>
      <c r="AI16">
        <v>0.97650021875070214</v>
      </c>
      <c r="AJ16">
        <v>0</v>
      </c>
      <c r="AK16">
        <v>13.528933512707974</v>
      </c>
      <c r="AL16">
        <v>0</v>
      </c>
      <c r="AM16">
        <v>1.6196400081847022</v>
      </c>
      <c r="AN16">
        <v>1.0330112785912458</v>
      </c>
      <c r="AO16">
        <v>5.4119520000000012</v>
      </c>
      <c r="AP16">
        <v>3.7337524114967038</v>
      </c>
      <c r="AQ16">
        <v>7.4227198737518547</v>
      </c>
      <c r="AR16">
        <v>14.564100000000003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1005.0994032145101</v>
      </c>
      <c r="DN16">
        <v>33.548946827323633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2.8917778111336823</v>
      </c>
      <c r="H17">
        <v>0</v>
      </c>
      <c r="I17">
        <v>0</v>
      </c>
      <c r="J17">
        <v>5.7766426232705941</v>
      </c>
      <c r="K17">
        <v>7.5816558753980745</v>
      </c>
      <c r="L17">
        <v>578.49348468278697</v>
      </c>
      <c r="M17">
        <v>28.224337465984593</v>
      </c>
      <c r="N17">
        <v>36.243234793886202</v>
      </c>
      <c r="O17">
        <v>0</v>
      </c>
      <c r="P17">
        <v>42.740095010254599</v>
      </c>
      <c r="Q17">
        <v>6.3072000607776424</v>
      </c>
      <c r="R17">
        <v>13.005733277800417</v>
      </c>
      <c r="S17">
        <v>8.0949266730433909</v>
      </c>
      <c r="T17">
        <v>0</v>
      </c>
      <c r="U17">
        <v>64.236886701001467</v>
      </c>
      <c r="V17">
        <v>3.5776906474820143</v>
      </c>
      <c r="W17">
        <v>13.033846624539605</v>
      </c>
      <c r="X17">
        <v>45.254524675077072</v>
      </c>
      <c r="Y17">
        <v>0</v>
      </c>
      <c r="Z17">
        <v>4.0216500000000011</v>
      </c>
      <c r="AA17">
        <v>12.929271077146675</v>
      </c>
      <c r="AB17">
        <v>12.122759863322539</v>
      </c>
      <c r="AC17">
        <v>8.9169461988419361</v>
      </c>
      <c r="AD17">
        <v>11.186279906504899</v>
      </c>
      <c r="AE17">
        <v>15.166195283901365</v>
      </c>
      <c r="AF17">
        <v>4.9004998766132415</v>
      </c>
      <c r="AG17">
        <v>10.805679122212902</v>
      </c>
      <c r="AH17">
        <v>44.125343672999996</v>
      </c>
      <c r="AI17">
        <v>0.97650021875070214</v>
      </c>
      <c r="AJ17">
        <v>0</v>
      </c>
      <c r="AK17">
        <v>13.528933512707974</v>
      </c>
      <c r="AL17">
        <v>0</v>
      </c>
      <c r="AM17">
        <v>1.6196400081847022</v>
      </c>
      <c r="AN17">
        <v>1.0330112785912458</v>
      </c>
      <c r="AO17">
        <v>5.4119520000000012</v>
      </c>
      <c r="AP17">
        <v>3.7337524114967038</v>
      </c>
      <c r="AQ17">
        <v>7.4227198737518547</v>
      </c>
      <c r="AR17">
        <v>14.564100000000003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1004.3094901964507</v>
      </c>
      <c r="DN17">
        <v>33.522581089493826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2.8917778111336823</v>
      </c>
      <c r="H18">
        <v>0</v>
      </c>
      <c r="I18">
        <v>0</v>
      </c>
      <c r="J18">
        <v>5.7766426232705941</v>
      </c>
      <c r="K18">
        <v>6.8981179965210311</v>
      </c>
      <c r="L18">
        <v>578.49348468278697</v>
      </c>
      <c r="M18">
        <v>28.224337465984593</v>
      </c>
      <c r="N18">
        <v>36.243234793886202</v>
      </c>
      <c r="O18">
        <v>0</v>
      </c>
      <c r="P18">
        <v>42.740095010254599</v>
      </c>
      <c r="Q18">
        <v>6.3072000607776424</v>
      </c>
      <c r="R18">
        <v>13.005733277800417</v>
      </c>
      <c r="S18">
        <v>8.0949266730433909</v>
      </c>
      <c r="T18">
        <v>0</v>
      </c>
      <c r="U18">
        <v>64.236886701001467</v>
      </c>
      <c r="V18">
        <v>3.5776906474820143</v>
      </c>
      <c r="W18">
        <v>13.033846624539605</v>
      </c>
      <c r="X18">
        <v>45.254524675077072</v>
      </c>
      <c r="Y18">
        <v>0</v>
      </c>
      <c r="Z18">
        <v>4.0216500000000011</v>
      </c>
      <c r="AA18">
        <v>12.929271077146675</v>
      </c>
      <c r="AB18">
        <v>12.122759863322539</v>
      </c>
      <c r="AC18">
        <v>8.9169461988419361</v>
      </c>
      <c r="AD18">
        <v>11.186279906504899</v>
      </c>
      <c r="AE18">
        <v>15.166195283901365</v>
      </c>
      <c r="AF18">
        <v>4.9004998766132415</v>
      </c>
      <c r="AG18">
        <v>10.805679122212902</v>
      </c>
      <c r="AH18">
        <v>44.125343672999996</v>
      </c>
      <c r="AI18">
        <v>0.97650021875070214</v>
      </c>
      <c r="AJ18">
        <v>0</v>
      </c>
      <c r="AK18">
        <v>13.528933512707974</v>
      </c>
      <c r="AL18">
        <v>0</v>
      </c>
      <c r="AM18">
        <v>1.6196400081847022</v>
      </c>
      <c r="AN18">
        <v>1.0330112785912458</v>
      </c>
      <c r="AO18">
        <v>5.4119520000000012</v>
      </c>
      <c r="AP18">
        <v>3.7337524114967038</v>
      </c>
      <c r="AQ18">
        <v>7.4227198737518547</v>
      </c>
      <c r="AR18">
        <v>14.564100000000003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1003.6480305910612</v>
      </c>
      <c r="DN18">
        <v>33.50050281600609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2.8917778111336823</v>
      </c>
      <c r="H19">
        <v>0</v>
      </c>
      <c r="I19">
        <v>0</v>
      </c>
      <c r="J19">
        <v>5.7766426232705941</v>
      </c>
      <c r="K19">
        <v>6.4885416483629088</v>
      </c>
      <c r="L19">
        <v>578.49348468278697</v>
      </c>
      <c r="M19">
        <v>28.224337465984593</v>
      </c>
      <c r="N19">
        <v>36.243234793886202</v>
      </c>
      <c r="O19">
        <v>0</v>
      </c>
      <c r="P19">
        <v>42.740095010254599</v>
      </c>
      <c r="Q19">
        <v>6.3072000607776424</v>
      </c>
      <c r="R19">
        <v>13.005733277800417</v>
      </c>
      <c r="S19">
        <v>8.0949266730433909</v>
      </c>
      <c r="T19">
        <v>0</v>
      </c>
      <c r="U19">
        <v>64.236886701001467</v>
      </c>
      <c r="V19">
        <v>3.5776906474820143</v>
      </c>
      <c r="W19">
        <v>13.033846624539605</v>
      </c>
      <c r="X19">
        <v>45.254524675077072</v>
      </c>
      <c r="Y19">
        <v>0</v>
      </c>
      <c r="Z19">
        <v>4.0216500000000011</v>
      </c>
      <c r="AA19">
        <v>12.929271077146675</v>
      </c>
      <c r="AB19">
        <v>12.122759863322539</v>
      </c>
      <c r="AC19">
        <v>8.9169461988419361</v>
      </c>
      <c r="AD19">
        <v>11.186279906504899</v>
      </c>
      <c r="AE19">
        <v>15.166195283901365</v>
      </c>
      <c r="AF19">
        <v>4.9004998766132415</v>
      </c>
      <c r="AG19">
        <v>10.805679122212902</v>
      </c>
      <c r="AH19">
        <v>44.125343672999996</v>
      </c>
      <c r="AI19">
        <v>0.97650021875070214</v>
      </c>
      <c r="AJ19">
        <v>0</v>
      </c>
      <c r="AK19">
        <v>13.528933512707974</v>
      </c>
      <c r="AL19">
        <v>0</v>
      </c>
      <c r="AM19">
        <v>1.6196400081847022</v>
      </c>
      <c r="AN19">
        <v>1.0330112785912458</v>
      </c>
      <c r="AO19">
        <v>5.4119520000000012</v>
      </c>
      <c r="AP19">
        <v>2.3581594177873915</v>
      </c>
      <c r="AQ19">
        <v>7.4227198737518547</v>
      </c>
      <c r="AR19">
        <v>14.564100000000003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1001.920602932613</v>
      </c>
      <c r="DN19">
        <v>33.442761132587137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2.8917778111336823</v>
      </c>
      <c r="H20">
        <v>0</v>
      </c>
      <c r="I20">
        <v>0</v>
      </c>
      <c r="J20">
        <v>5.7766426232705941</v>
      </c>
      <c r="K20">
        <v>6.4879952691948066</v>
      </c>
      <c r="L20">
        <v>578.49348468278697</v>
      </c>
      <c r="M20">
        <v>28.224337465984593</v>
      </c>
      <c r="N20">
        <v>36.243234793886202</v>
      </c>
      <c r="O20">
        <v>0</v>
      </c>
      <c r="P20">
        <v>42.740095010254599</v>
      </c>
      <c r="Q20">
        <v>6.3072000607776424</v>
      </c>
      <c r="R20">
        <v>13.005733277800417</v>
      </c>
      <c r="S20">
        <v>8.0949266730433909</v>
      </c>
      <c r="T20">
        <v>0</v>
      </c>
      <c r="U20">
        <v>64.236886701001467</v>
      </c>
      <c r="V20">
        <v>3.5776906474820143</v>
      </c>
      <c r="W20">
        <v>13.033846624539605</v>
      </c>
      <c r="X20">
        <v>45.254524675077072</v>
      </c>
      <c r="Y20">
        <v>0</v>
      </c>
      <c r="Z20">
        <v>4.0216500000000011</v>
      </c>
      <c r="AA20">
        <v>12.929271077146675</v>
      </c>
      <c r="AB20">
        <v>12.122759863322539</v>
      </c>
      <c r="AC20">
        <v>8.9169461988419361</v>
      </c>
      <c r="AD20">
        <v>11.186279906504899</v>
      </c>
      <c r="AE20">
        <v>15.166195283901365</v>
      </c>
      <c r="AF20">
        <v>4.9004998766132415</v>
      </c>
      <c r="AG20">
        <v>10.805679122212902</v>
      </c>
      <c r="AH20">
        <v>44.125343672999996</v>
      </c>
      <c r="AI20">
        <v>0.97650021875070214</v>
      </c>
      <c r="AJ20">
        <v>0</v>
      </c>
      <c r="AK20">
        <v>13.528933512707974</v>
      </c>
      <c r="AL20">
        <v>0</v>
      </c>
      <c r="AM20">
        <v>1.6196400081847022</v>
      </c>
      <c r="AN20">
        <v>1.0330112785912458</v>
      </c>
      <c r="AO20">
        <v>5.4119520000000012</v>
      </c>
      <c r="AP20">
        <v>2.3581594177873915</v>
      </c>
      <c r="AQ20">
        <v>7.4227198737518547</v>
      </c>
      <c r="AR20">
        <v>14.564100000000003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1001.9200742023929</v>
      </c>
      <c r="DN20">
        <v>33.442743483639106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2.8917778111336823</v>
      </c>
      <c r="H21">
        <v>0</v>
      </c>
      <c r="I21">
        <v>0</v>
      </c>
      <c r="J21">
        <v>5.7766426232705941</v>
      </c>
      <c r="K21">
        <v>6.4879952691948066</v>
      </c>
      <c r="L21">
        <v>578.49348468278697</v>
      </c>
      <c r="M21">
        <v>28.224337465984593</v>
      </c>
      <c r="N21">
        <v>36.243234793886202</v>
      </c>
      <c r="O21">
        <v>0</v>
      </c>
      <c r="P21">
        <v>42.740095010254599</v>
      </c>
      <c r="Q21">
        <v>6.3072000607776424</v>
      </c>
      <c r="R21">
        <v>13.005733277800417</v>
      </c>
      <c r="S21">
        <v>8.0949266730433909</v>
      </c>
      <c r="T21">
        <v>0</v>
      </c>
      <c r="U21">
        <v>64.236886701001467</v>
      </c>
      <c r="V21">
        <v>3.5776906474820143</v>
      </c>
      <c r="W21">
        <v>13.033846624539605</v>
      </c>
      <c r="X21">
        <v>45.254524675077072</v>
      </c>
      <c r="Y21">
        <v>0</v>
      </c>
      <c r="Z21">
        <v>4.0216500000000011</v>
      </c>
      <c r="AA21">
        <v>12.929271077146675</v>
      </c>
      <c r="AB21">
        <v>12.122759863322539</v>
      </c>
      <c r="AC21">
        <v>8.9169461988419361</v>
      </c>
      <c r="AD21">
        <v>11.186279906504899</v>
      </c>
      <c r="AE21">
        <v>15.166195283901365</v>
      </c>
      <c r="AF21">
        <v>4.9004998766132415</v>
      </c>
      <c r="AG21">
        <v>10.805679122212902</v>
      </c>
      <c r="AH21">
        <v>44.125343672999996</v>
      </c>
      <c r="AI21">
        <v>0.97650021875070214</v>
      </c>
      <c r="AJ21">
        <v>0</v>
      </c>
      <c r="AK21">
        <v>13.528933512707974</v>
      </c>
      <c r="AL21">
        <v>0</v>
      </c>
      <c r="AM21">
        <v>1.6196400081847022</v>
      </c>
      <c r="AN21">
        <v>1.0330112785912458</v>
      </c>
      <c r="AO21">
        <v>5.4119520000000012</v>
      </c>
      <c r="AP21">
        <v>2.3581594177873915</v>
      </c>
      <c r="AQ21">
        <v>7.4227198737518547</v>
      </c>
      <c r="AR21">
        <v>14.564100000000003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1001.9200742023929</v>
      </c>
      <c r="DN21">
        <v>33.442743483639106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2.8917778111336823</v>
      </c>
      <c r="H22">
        <v>0</v>
      </c>
      <c r="I22">
        <v>0</v>
      </c>
      <c r="J22">
        <v>5.7766426232705941</v>
      </c>
      <c r="K22">
        <v>6.4879952691948066</v>
      </c>
      <c r="L22">
        <v>578.49348468278697</v>
      </c>
      <c r="M22">
        <v>28.224337465984593</v>
      </c>
      <c r="N22">
        <v>36.243234793886202</v>
      </c>
      <c r="O22">
        <v>0</v>
      </c>
      <c r="P22">
        <v>42.740095010254599</v>
      </c>
      <c r="Q22">
        <v>6.3072000607776424</v>
      </c>
      <c r="R22">
        <v>13.005733277800417</v>
      </c>
      <c r="S22">
        <v>8.0949266730433909</v>
      </c>
      <c r="T22">
        <v>0</v>
      </c>
      <c r="U22">
        <v>64.236886701001467</v>
      </c>
      <c r="V22">
        <v>3.5776906474820143</v>
      </c>
      <c r="W22">
        <v>13.033846624539605</v>
      </c>
      <c r="X22">
        <v>45.254524675077072</v>
      </c>
      <c r="Y22">
        <v>0</v>
      </c>
      <c r="Z22">
        <v>6.0324750000000016</v>
      </c>
      <c r="AA22">
        <v>12.929271077146675</v>
      </c>
      <c r="AB22">
        <v>12.122759863322539</v>
      </c>
      <c r="AC22">
        <v>8.9169461988419361</v>
      </c>
      <c r="AD22">
        <v>11.186279906504899</v>
      </c>
      <c r="AE22">
        <v>15.166195283901365</v>
      </c>
      <c r="AF22">
        <v>4.9004998766132415</v>
      </c>
      <c r="AG22">
        <v>10.805679122212902</v>
      </c>
      <c r="AH22">
        <v>44.125343672999996</v>
      </c>
      <c r="AI22">
        <v>0.97650021875070214</v>
      </c>
      <c r="AJ22">
        <v>0</v>
      </c>
      <c r="AK22">
        <v>13.528933512707974</v>
      </c>
      <c r="AL22">
        <v>0</v>
      </c>
      <c r="AM22">
        <v>1.6196400081847022</v>
      </c>
      <c r="AN22">
        <v>1.0330112785912458</v>
      </c>
      <c r="AO22">
        <v>5.4119520000000012</v>
      </c>
      <c r="AP22">
        <v>2.3581594177873915</v>
      </c>
      <c r="AQ22">
        <v>7.4227198737518547</v>
      </c>
      <c r="AR22">
        <v>14.564100000000003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1003.86594947512</v>
      </c>
      <c r="DN22">
        <v>33.507693210911839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2.8917778111336823</v>
      </c>
      <c r="H23">
        <v>0</v>
      </c>
      <c r="I23">
        <v>0</v>
      </c>
      <c r="J23">
        <v>5.7766426232705941</v>
      </c>
      <c r="K23">
        <v>6.4879952691948066</v>
      </c>
      <c r="L23">
        <v>578.49348468278697</v>
      </c>
      <c r="M23">
        <v>28.224337465984593</v>
      </c>
      <c r="N23">
        <v>36.243234793886202</v>
      </c>
      <c r="O23">
        <v>0</v>
      </c>
      <c r="P23">
        <v>42.740095010254599</v>
      </c>
      <c r="Q23">
        <v>6.3072000607776424</v>
      </c>
      <c r="R23">
        <v>13.005733277800417</v>
      </c>
      <c r="S23">
        <v>8.0949266730433909</v>
      </c>
      <c r="T23">
        <v>0</v>
      </c>
      <c r="U23">
        <v>64.236886701001467</v>
      </c>
      <c r="V23">
        <v>3.5776906474820143</v>
      </c>
      <c r="W23">
        <v>13.033846624539605</v>
      </c>
      <c r="X23">
        <v>45.254524675077072</v>
      </c>
      <c r="Y23">
        <v>0</v>
      </c>
      <c r="Z23">
        <v>6.0324750000000016</v>
      </c>
      <c r="AA23">
        <v>12.929271077146675</v>
      </c>
      <c r="AB23">
        <v>12.122759863322539</v>
      </c>
      <c r="AC23">
        <v>8.9169461988419361</v>
      </c>
      <c r="AD23">
        <v>11.186279906504899</v>
      </c>
      <c r="AE23">
        <v>15.166195283901365</v>
      </c>
      <c r="AF23">
        <v>2.4805001116356387</v>
      </c>
      <c r="AG23">
        <v>10.805679122212902</v>
      </c>
      <c r="AH23">
        <v>44.125343672999996</v>
      </c>
      <c r="AI23">
        <v>2.7342000291667605</v>
      </c>
      <c r="AJ23">
        <v>0</v>
      </c>
      <c r="AK23">
        <v>13.528933512707974</v>
      </c>
      <c r="AL23">
        <v>0</v>
      </c>
      <c r="AM23">
        <v>1.6196400081847022</v>
      </c>
      <c r="AN23">
        <v>1.0330112785912458</v>
      </c>
      <c r="AO23">
        <v>5.4119520000000012</v>
      </c>
      <c r="AP23">
        <v>1.5721062785249278</v>
      </c>
      <c r="AQ23">
        <v>7.4227198737518547</v>
      </c>
      <c r="AR23">
        <v>14.564100000000003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1002.4644245683739</v>
      </c>
      <c r="DN23">
        <v>33.460865023834018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2.8917778111336823</v>
      </c>
      <c r="H24">
        <v>0</v>
      </c>
      <c r="I24">
        <v>0</v>
      </c>
      <c r="J24">
        <v>5.7766426232705941</v>
      </c>
      <c r="K24">
        <v>6.4879952691948066</v>
      </c>
      <c r="L24">
        <v>578.49348468278697</v>
      </c>
      <c r="M24">
        <v>28.224337465984593</v>
      </c>
      <c r="N24">
        <v>36.243234793886202</v>
      </c>
      <c r="O24">
        <v>0</v>
      </c>
      <c r="P24">
        <v>42.740095010254599</v>
      </c>
      <c r="Q24">
        <v>6.3072000607776424</v>
      </c>
      <c r="R24">
        <v>13.005733277800417</v>
      </c>
      <c r="S24">
        <v>8.0949266730433909</v>
      </c>
      <c r="T24">
        <v>0</v>
      </c>
      <c r="U24">
        <v>64.236886701001467</v>
      </c>
      <c r="V24">
        <v>3.5776906474820143</v>
      </c>
      <c r="W24">
        <v>13.033846624539605</v>
      </c>
      <c r="X24">
        <v>45.254524675077072</v>
      </c>
      <c r="Y24">
        <v>0</v>
      </c>
      <c r="Z24">
        <v>6.0324750000000016</v>
      </c>
      <c r="AA24">
        <v>12.929271077146675</v>
      </c>
      <c r="AB24">
        <v>12.122759863322539</v>
      </c>
      <c r="AC24">
        <v>8.9169461988419361</v>
      </c>
      <c r="AD24">
        <v>11.186279906504899</v>
      </c>
      <c r="AE24">
        <v>15.166195283901365</v>
      </c>
      <c r="AF24">
        <v>2.4805001116356387</v>
      </c>
      <c r="AG24">
        <v>10.805679122212902</v>
      </c>
      <c r="AH24">
        <v>44.125343672999996</v>
      </c>
      <c r="AI24">
        <v>20.067465517399739</v>
      </c>
      <c r="AJ24">
        <v>0</v>
      </c>
      <c r="AK24">
        <v>13.528933512707974</v>
      </c>
      <c r="AL24">
        <v>0</v>
      </c>
      <c r="AM24">
        <v>1.6196400081847022</v>
      </c>
      <c r="AN24">
        <v>1.0330112785912458</v>
      </c>
      <c r="AO24">
        <v>5.4119520000000012</v>
      </c>
      <c r="AP24">
        <v>1.5721062785249278</v>
      </c>
      <c r="AQ24">
        <v>7.4227198737518547</v>
      </c>
      <c r="AR24">
        <v>14.564100000000003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1019.2378256339539</v>
      </c>
      <c r="DN24">
        <v>34.020729446487124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2.8917778111336823</v>
      </c>
      <c r="H25">
        <v>0</v>
      </c>
      <c r="I25">
        <v>0</v>
      </c>
      <c r="J25">
        <v>5.7766426232705941</v>
      </c>
      <c r="K25">
        <v>6.4879952691948066</v>
      </c>
      <c r="L25">
        <v>578.49348468278697</v>
      </c>
      <c r="M25">
        <v>28.224337465984593</v>
      </c>
      <c r="N25">
        <v>36.243234793886202</v>
      </c>
      <c r="O25">
        <v>0</v>
      </c>
      <c r="P25">
        <v>42.740095010254599</v>
      </c>
      <c r="Q25">
        <v>6.3072000607776424</v>
      </c>
      <c r="R25">
        <v>13.005733277800417</v>
      </c>
      <c r="S25">
        <v>8.0949266730433909</v>
      </c>
      <c r="T25">
        <v>0</v>
      </c>
      <c r="U25">
        <v>64.236886701001467</v>
      </c>
      <c r="V25">
        <v>3.5776906474820143</v>
      </c>
      <c r="W25">
        <v>13.033846624539605</v>
      </c>
      <c r="X25">
        <v>45.254524675077072</v>
      </c>
      <c r="Y25">
        <v>0</v>
      </c>
      <c r="Z25">
        <v>6.0324750000000016</v>
      </c>
      <c r="AA25">
        <v>12.929271077146675</v>
      </c>
      <c r="AB25">
        <v>12.122759863322539</v>
      </c>
      <c r="AC25">
        <v>8.9169461988419361</v>
      </c>
      <c r="AD25">
        <v>11.186279906504899</v>
      </c>
      <c r="AE25">
        <v>15.166195283901365</v>
      </c>
      <c r="AF25">
        <v>2.4805001116356387</v>
      </c>
      <c r="AG25">
        <v>10.805679122212902</v>
      </c>
      <c r="AH25">
        <v>48.085310436000007</v>
      </c>
      <c r="AI25">
        <v>20.067465517399739</v>
      </c>
      <c r="AJ25">
        <v>0</v>
      </c>
      <c r="AK25">
        <v>13.528933512707974</v>
      </c>
      <c r="AL25">
        <v>0</v>
      </c>
      <c r="AM25">
        <v>1.6196400081847022</v>
      </c>
      <c r="AN25">
        <v>1.0330112785912458</v>
      </c>
      <c r="AO25">
        <v>5.4119520000000012</v>
      </c>
      <c r="AP25">
        <v>1.5721062785249278</v>
      </c>
      <c r="AQ25">
        <v>7.4227198737518547</v>
      </c>
      <c r="AR25">
        <v>14.564100000000003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1023.069885473454</v>
      </c>
      <c r="DN25">
        <v>34.14863636998713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2.8917778111336823</v>
      </c>
      <c r="H26">
        <v>0</v>
      </c>
      <c r="I26">
        <v>0</v>
      </c>
      <c r="J26">
        <v>5.7766426232705941</v>
      </c>
      <c r="K26">
        <v>6.4879952691948066</v>
      </c>
      <c r="L26">
        <v>578.49348468278697</v>
      </c>
      <c r="M26">
        <v>28.224337465984593</v>
      </c>
      <c r="N26">
        <v>36.243234793886202</v>
      </c>
      <c r="O26">
        <v>0</v>
      </c>
      <c r="P26">
        <v>42.740095010254599</v>
      </c>
      <c r="Q26">
        <v>6.3072000607776424</v>
      </c>
      <c r="R26">
        <v>13.005733277800417</v>
      </c>
      <c r="S26">
        <v>8.0949266730433909</v>
      </c>
      <c r="T26">
        <v>0</v>
      </c>
      <c r="U26">
        <v>64.236886701001467</v>
      </c>
      <c r="V26">
        <v>3.5776906474820143</v>
      </c>
      <c r="W26">
        <v>13.033846624539605</v>
      </c>
      <c r="X26">
        <v>45.254524675077072</v>
      </c>
      <c r="Y26">
        <v>0</v>
      </c>
      <c r="Z26">
        <v>6.0324750000000016</v>
      </c>
      <c r="AA26">
        <v>12.929271077146675</v>
      </c>
      <c r="AB26">
        <v>12.122759863322539</v>
      </c>
      <c r="AC26">
        <v>8.9169461988419361</v>
      </c>
      <c r="AD26">
        <v>11.186279906504899</v>
      </c>
      <c r="AE26">
        <v>15.166195283901365</v>
      </c>
      <c r="AF26">
        <v>2.4805001116356387</v>
      </c>
      <c r="AG26">
        <v>10.805679122212902</v>
      </c>
      <c r="AH26">
        <v>48.085310436000007</v>
      </c>
      <c r="AI26">
        <v>20.067465517399739</v>
      </c>
      <c r="AJ26">
        <v>0</v>
      </c>
      <c r="AK26">
        <v>13.528933512707974</v>
      </c>
      <c r="AL26">
        <v>0</v>
      </c>
      <c r="AM26">
        <v>1.6196400081847022</v>
      </c>
      <c r="AN26">
        <v>1.0330112785912458</v>
      </c>
      <c r="AO26">
        <v>5.4119520000000012</v>
      </c>
      <c r="AP26">
        <v>2.3581594177873915</v>
      </c>
      <c r="AQ26">
        <v>7.4227198737518547</v>
      </c>
      <c r="AR26">
        <v>14.564100000000003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1023.8305028422193</v>
      </c>
      <c r="DN26">
        <v>34.174072140484057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0.12045468048203004</v>
      </c>
      <c r="H27">
        <v>0</v>
      </c>
      <c r="I27">
        <v>0</v>
      </c>
      <c r="J27">
        <v>0</v>
      </c>
      <c r="K27">
        <v>5.1968961137536631</v>
      </c>
      <c r="L27">
        <v>528.91278070696785</v>
      </c>
      <c r="M27">
        <v>28.224337465984593</v>
      </c>
      <c r="N27">
        <v>36.243234793886202</v>
      </c>
      <c r="O27">
        <v>0</v>
      </c>
      <c r="P27">
        <v>42.740095010254599</v>
      </c>
      <c r="Q27">
        <v>3.672713263089828</v>
      </c>
      <c r="R27">
        <v>9.0766121328273872</v>
      </c>
      <c r="S27">
        <v>4.520839595228539</v>
      </c>
      <c r="T27">
        <v>0</v>
      </c>
      <c r="U27">
        <v>64.236886701001467</v>
      </c>
      <c r="V27">
        <v>3.5776906474820143</v>
      </c>
      <c r="W27">
        <v>10.480850736046881</v>
      </c>
      <c r="X27">
        <v>45.254524675077072</v>
      </c>
      <c r="Y27">
        <v>0</v>
      </c>
      <c r="Z27">
        <v>6.0324750000000016</v>
      </c>
      <c r="AA27">
        <v>12.929271077146675</v>
      </c>
      <c r="AB27">
        <v>12.122759863322539</v>
      </c>
      <c r="AC27">
        <v>8.9169461988419361</v>
      </c>
      <c r="AD27">
        <v>11.186279906504899</v>
      </c>
      <c r="AE27">
        <v>15.166195283901365</v>
      </c>
      <c r="AF27">
        <v>2.4805001116356387</v>
      </c>
      <c r="AG27">
        <v>10.805679122212902</v>
      </c>
      <c r="AH27">
        <v>48.085310436000007</v>
      </c>
      <c r="AI27">
        <v>20.067465517399739</v>
      </c>
      <c r="AJ27">
        <v>0</v>
      </c>
      <c r="AK27">
        <v>13.528933512707974</v>
      </c>
      <c r="AL27">
        <v>0</v>
      </c>
      <c r="AM27">
        <v>1.6196400081847022</v>
      </c>
      <c r="AN27">
        <v>1.0330112785912458</v>
      </c>
      <c r="AO27">
        <v>5.4119520000000012</v>
      </c>
      <c r="AP27">
        <v>2.7511859874186237</v>
      </c>
      <c r="AQ27">
        <v>4.9484800114771046</v>
      </c>
      <c r="AR27">
        <v>14.564100000000003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952.03462977414813</v>
      </c>
      <c r="DN27">
        <v>31.778272121760711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5.1968961137536631</v>
      </c>
      <c r="L28">
        <v>432.26079889311728</v>
      </c>
      <c r="M28">
        <v>28.224337465984593</v>
      </c>
      <c r="N28">
        <v>36.243234793886202</v>
      </c>
      <c r="O28">
        <v>0</v>
      </c>
      <c r="P28">
        <v>42.740095010254599</v>
      </c>
      <c r="Q28">
        <v>3.672713263089828</v>
      </c>
      <c r="R28">
        <v>13.005733277800417</v>
      </c>
      <c r="S28">
        <v>4.520839595228539</v>
      </c>
      <c r="T28">
        <v>0</v>
      </c>
      <c r="U28">
        <v>64.236886701001467</v>
      </c>
      <c r="V28">
        <v>3.5776906474820143</v>
      </c>
      <c r="W28">
        <v>13.033846624539605</v>
      </c>
      <c r="X28">
        <v>45.254524675077072</v>
      </c>
      <c r="Y28">
        <v>0</v>
      </c>
      <c r="Z28">
        <v>6.0324750000000016</v>
      </c>
      <c r="AA28">
        <v>12.929271077146675</v>
      </c>
      <c r="AB28">
        <v>12.122759863322539</v>
      </c>
      <c r="AC28">
        <v>8.9169461988419361</v>
      </c>
      <c r="AD28">
        <v>11.186279906504899</v>
      </c>
      <c r="AE28">
        <v>15.166195283901365</v>
      </c>
      <c r="AF28">
        <v>2.4805001116356387</v>
      </c>
      <c r="AG28">
        <v>10.805679122212902</v>
      </c>
      <c r="AH28">
        <v>48.085310436000007</v>
      </c>
      <c r="AI28">
        <v>20.067465517399739</v>
      </c>
      <c r="AJ28">
        <v>0</v>
      </c>
      <c r="AK28">
        <v>13.528933512707974</v>
      </c>
      <c r="AL28">
        <v>0</v>
      </c>
      <c r="AM28">
        <v>1.6196400081847022</v>
      </c>
      <c r="AN28">
        <v>1.0330112785912458</v>
      </c>
      <c r="AO28">
        <v>5.4119520000000012</v>
      </c>
      <c r="AP28">
        <v>2.7511859874186237</v>
      </c>
      <c r="AQ28">
        <v>0</v>
      </c>
      <c r="AR28">
        <v>14.564100000000003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859.87207228294437</v>
      </c>
      <c r="DN28">
        <v>28.702030140620383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5.6070188410798885</v>
      </c>
      <c r="L29">
        <v>347.47636004983815</v>
      </c>
      <c r="M29">
        <v>28.224337465984593</v>
      </c>
      <c r="N29">
        <v>36.243234793886202</v>
      </c>
      <c r="O29">
        <v>0</v>
      </c>
      <c r="P29">
        <v>42.740095010254599</v>
      </c>
      <c r="Q29">
        <v>3.672713263089828</v>
      </c>
      <c r="R29">
        <v>13.005733277800417</v>
      </c>
      <c r="S29">
        <v>4.520839595228539</v>
      </c>
      <c r="T29">
        <v>0</v>
      </c>
      <c r="U29">
        <v>64.236886701001467</v>
      </c>
      <c r="V29">
        <v>3.5776906474820143</v>
      </c>
      <c r="W29">
        <v>13.033846624539605</v>
      </c>
      <c r="X29">
        <v>45.254524675077072</v>
      </c>
      <c r="Y29">
        <v>0</v>
      </c>
      <c r="Z29">
        <v>6.0324750000000016</v>
      </c>
      <c r="AA29">
        <v>12.929271077146675</v>
      </c>
      <c r="AB29">
        <v>12.122759863322539</v>
      </c>
      <c r="AC29">
        <v>8.9169461988419361</v>
      </c>
      <c r="AD29">
        <v>11.186279906504899</v>
      </c>
      <c r="AE29">
        <v>15.166195283901365</v>
      </c>
      <c r="AF29">
        <v>2.4805001116356387</v>
      </c>
      <c r="AG29">
        <v>10.805679122212902</v>
      </c>
      <c r="AH29">
        <v>48.085310436000007</v>
      </c>
      <c r="AI29">
        <v>20.067465517399739</v>
      </c>
      <c r="AJ29">
        <v>0</v>
      </c>
      <c r="AK29">
        <v>13.528933512707974</v>
      </c>
      <c r="AL29">
        <v>0</v>
      </c>
      <c r="AM29">
        <v>1.6196400081847022</v>
      </c>
      <c r="AN29">
        <v>1.0330112785912458</v>
      </c>
      <c r="AO29">
        <v>5.4119520000000012</v>
      </c>
      <c r="AP29">
        <v>2.7511859874186237</v>
      </c>
      <c r="AQ29">
        <v>0</v>
      </c>
      <c r="AR29">
        <v>14.564100000000003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778.22304654667278</v>
      </c>
      <c r="DN29">
        <v>25.976739760939079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5.6070188410798885</v>
      </c>
      <c r="L30">
        <v>347.47636004983815</v>
      </c>
      <c r="M30">
        <v>28.224337465984593</v>
      </c>
      <c r="N30">
        <v>36.243234793886202</v>
      </c>
      <c r="O30">
        <v>0</v>
      </c>
      <c r="P30">
        <v>42.740095010254599</v>
      </c>
      <c r="Q30">
        <v>3.672713263089828</v>
      </c>
      <c r="R30">
        <v>13.005733277800417</v>
      </c>
      <c r="S30">
        <v>4.520839595228539</v>
      </c>
      <c r="T30">
        <v>0</v>
      </c>
      <c r="U30">
        <v>64.236886701001467</v>
      </c>
      <c r="V30">
        <v>3.5776906474820143</v>
      </c>
      <c r="W30">
        <v>13.033846624539605</v>
      </c>
      <c r="X30">
        <v>45.254524675077072</v>
      </c>
      <c r="Y30">
        <v>0</v>
      </c>
      <c r="Z30">
        <v>4.0216500000000011</v>
      </c>
      <c r="AA30">
        <v>12.929271077146675</v>
      </c>
      <c r="AB30">
        <v>12.122759863322539</v>
      </c>
      <c r="AC30">
        <v>8.9169461988419361</v>
      </c>
      <c r="AD30">
        <v>11.186279906504899</v>
      </c>
      <c r="AE30">
        <v>15.166195283901365</v>
      </c>
      <c r="AF30">
        <v>2.4805001116356387</v>
      </c>
      <c r="AG30">
        <v>10.805679122212902</v>
      </c>
      <c r="AH30">
        <v>48.085310436000007</v>
      </c>
      <c r="AI30">
        <v>3.1247998249994384</v>
      </c>
      <c r="AJ30">
        <v>0</v>
      </c>
      <c r="AK30">
        <v>13.528933512707974</v>
      </c>
      <c r="AL30">
        <v>0</v>
      </c>
      <c r="AM30">
        <v>1.6196400081847022</v>
      </c>
      <c r="AN30">
        <v>1.0330112785912458</v>
      </c>
      <c r="AO30">
        <v>5.4119520000000012</v>
      </c>
      <c r="AP30">
        <v>2.7511859874186237</v>
      </c>
      <c r="AQ30">
        <v>0</v>
      </c>
      <c r="AR30">
        <v>15.918900000000006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761.1927938357901</v>
      </c>
      <c r="DN30">
        <v>25.408301779421368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5.6070188410798885</v>
      </c>
      <c r="L31">
        <v>347.47636004983815</v>
      </c>
      <c r="M31">
        <v>28.224337465984593</v>
      </c>
      <c r="N31">
        <v>36.243234793886202</v>
      </c>
      <c r="O31">
        <v>0</v>
      </c>
      <c r="P31">
        <v>42.740095010254599</v>
      </c>
      <c r="Q31">
        <v>3.672713263089828</v>
      </c>
      <c r="R31">
        <v>11.263297336963213</v>
      </c>
      <c r="S31">
        <v>4.520839595228539</v>
      </c>
      <c r="T31">
        <v>0</v>
      </c>
      <c r="U31">
        <v>64.236886701001467</v>
      </c>
      <c r="V31">
        <v>3.5776906474820143</v>
      </c>
      <c r="W31">
        <v>13.033846624539605</v>
      </c>
      <c r="X31">
        <v>45.254524675077072</v>
      </c>
      <c r="Y31">
        <v>0</v>
      </c>
      <c r="Z31">
        <v>2.0108250000000001</v>
      </c>
      <c r="AA31">
        <v>12.929271077146675</v>
      </c>
      <c r="AB31">
        <v>12.122759863322539</v>
      </c>
      <c r="AC31">
        <v>8.9169461988419361</v>
      </c>
      <c r="AD31">
        <v>11.186279906504899</v>
      </c>
      <c r="AE31">
        <v>15.166195283901365</v>
      </c>
      <c r="AF31">
        <v>2.4805001116356387</v>
      </c>
      <c r="AG31">
        <v>10.805679122212902</v>
      </c>
      <c r="AH31">
        <v>48.085310436000007</v>
      </c>
      <c r="AI31">
        <v>0.97650021875070214</v>
      </c>
      <c r="AJ31">
        <v>0</v>
      </c>
      <c r="AK31">
        <v>13.528933512707974</v>
      </c>
      <c r="AL31">
        <v>0</v>
      </c>
      <c r="AM31">
        <v>1.6196400081847022</v>
      </c>
      <c r="AN31">
        <v>1.0330112785912458</v>
      </c>
      <c r="AO31">
        <v>5.4119520000000012</v>
      </c>
      <c r="AP31">
        <v>1.9651328481561596</v>
      </c>
      <c r="AQ31">
        <v>0</v>
      </c>
      <c r="AR31">
        <v>15.918900000000006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754.72123562561285</v>
      </c>
      <c r="DN31">
        <v>25.192246303250283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5.6070188410798885</v>
      </c>
      <c r="L32">
        <v>317.50138790750418</v>
      </c>
      <c r="M32">
        <v>28.224337465984593</v>
      </c>
      <c r="N32">
        <v>36.243234793886202</v>
      </c>
      <c r="O32">
        <v>0</v>
      </c>
      <c r="P32">
        <v>42.740095010254599</v>
      </c>
      <c r="Q32">
        <v>3.672713263089828</v>
      </c>
      <c r="R32">
        <v>7.9383914429913647</v>
      </c>
      <c r="S32">
        <v>4.520839595228539</v>
      </c>
      <c r="T32">
        <v>0</v>
      </c>
      <c r="U32">
        <v>64.236886701001467</v>
      </c>
      <c r="V32">
        <v>2.6691229136690646</v>
      </c>
      <c r="W32">
        <v>10.480850736046881</v>
      </c>
      <c r="X32">
        <v>45.254524675077072</v>
      </c>
      <c r="Y32">
        <v>0</v>
      </c>
      <c r="Z32">
        <v>2.0108250000000001</v>
      </c>
      <c r="AA32">
        <v>12.929271077146675</v>
      </c>
      <c r="AB32">
        <v>12.122759863322539</v>
      </c>
      <c r="AC32">
        <v>8.9169461988419361</v>
      </c>
      <c r="AD32">
        <v>11.186279906504899</v>
      </c>
      <c r="AE32">
        <v>15.166195283901365</v>
      </c>
      <c r="AF32">
        <v>2.4805001116356387</v>
      </c>
      <c r="AG32">
        <v>10.805679122212902</v>
      </c>
      <c r="AH32">
        <v>48.085310436000007</v>
      </c>
      <c r="AI32">
        <v>0.97650021875070214</v>
      </c>
      <c r="AJ32">
        <v>0</v>
      </c>
      <c r="AK32">
        <v>13.528933512707974</v>
      </c>
      <c r="AL32">
        <v>0</v>
      </c>
      <c r="AM32">
        <v>1.6196400081847022</v>
      </c>
      <c r="AN32">
        <v>1.0330112785912458</v>
      </c>
      <c r="AO32">
        <v>5.4119520000000012</v>
      </c>
      <c r="AP32">
        <v>1.9651328481561596</v>
      </c>
      <c r="AQ32">
        <v>0</v>
      </c>
      <c r="AR32">
        <v>14.564100000000003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717.83611972793312</v>
      </c>
      <c r="DN32">
        <v>23.961120542318621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5.1536508321368091</v>
      </c>
      <c r="L33">
        <v>254.4630886507359</v>
      </c>
      <c r="M33">
        <v>28.224337465984593</v>
      </c>
      <c r="N33">
        <v>36.243234793886202</v>
      </c>
      <c r="O33">
        <v>0</v>
      </c>
      <c r="P33">
        <v>42.740095010254599</v>
      </c>
      <c r="Q33">
        <v>3.6743013828647992</v>
      </c>
      <c r="R33">
        <v>11.263297336963213</v>
      </c>
      <c r="S33">
        <v>4.520839595228539</v>
      </c>
      <c r="T33">
        <v>0</v>
      </c>
      <c r="U33">
        <v>64.236886701001467</v>
      </c>
      <c r="V33">
        <v>2.6691229136690646</v>
      </c>
      <c r="W33">
        <v>13.033846624539605</v>
      </c>
      <c r="X33">
        <v>45.254524675077072</v>
      </c>
      <c r="Y33">
        <v>0</v>
      </c>
      <c r="Z33">
        <v>2.0108250000000001</v>
      </c>
      <c r="AA33">
        <v>12.929271077146675</v>
      </c>
      <c r="AB33">
        <v>12.122759863322539</v>
      </c>
      <c r="AC33">
        <v>8.9169461988419361</v>
      </c>
      <c r="AD33">
        <v>11.186279906504899</v>
      </c>
      <c r="AE33">
        <v>15.166195283901365</v>
      </c>
      <c r="AF33">
        <v>2.4805001116356387</v>
      </c>
      <c r="AG33">
        <v>10.805679122212902</v>
      </c>
      <c r="AH33">
        <v>48.085310436000007</v>
      </c>
      <c r="AI33">
        <v>0.97650021875070214</v>
      </c>
      <c r="AJ33">
        <v>0</v>
      </c>
      <c r="AK33">
        <v>13.528933512707974</v>
      </c>
      <c r="AL33">
        <v>0</v>
      </c>
      <c r="AM33">
        <v>1.6196400081847022</v>
      </c>
      <c r="AN33">
        <v>1.0330112785912458</v>
      </c>
      <c r="AO33">
        <v>5.4119520000000012</v>
      </c>
      <c r="AP33">
        <v>1.9651328481561596</v>
      </c>
      <c r="AQ33">
        <v>0</v>
      </c>
      <c r="AR33">
        <v>14.564100000000003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662.08484495054199</v>
      </c>
      <c r="DN33">
        <v>22.100217956238009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5.1536508321368091</v>
      </c>
      <c r="L34">
        <v>213.18546408323934</v>
      </c>
      <c r="M34">
        <v>28.224337465984593</v>
      </c>
      <c r="N34">
        <v>36.243234793886202</v>
      </c>
      <c r="O34">
        <v>0</v>
      </c>
      <c r="P34">
        <v>42.740095010254599</v>
      </c>
      <c r="Q34">
        <v>3.6743013828647992</v>
      </c>
      <c r="R34">
        <v>11.263297336963213</v>
      </c>
      <c r="S34">
        <v>4.520839595228539</v>
      </c>
      <c r="T34">
        <v>0</v>
      </c>
      <c r="U34">
        <v>64.236886701001467</v>
      </c>
      <c r="V34">
        <v>2.6691229136690646</v>
      </c>
      <c r="W34">
        <v>13.033846624539605</v>
      </c>
      <c r="X34">
        <v>45.254524675077072</v>
      </c>
      <c r="Y34">
        <v>0</v>
      </c>
      <c r="Z34">
        <v>2.0108250000000001</v>
      </c>
      <c r="AA34">
        <v>8.6195140514311142</v>
      </c>
      <c r="AB34">
        <v>12.122759863322539</v>
      </c>
      <c r="AC34">
        <v>8.9169461988419361</v>
      </c>
      <c r="AD34">
        <v>11.186279906504899</v>
      </c>
      <c r="AE34">
        <v>15.166195283901365</v>
      </c>
      <c r="AF34">
        <v>2.4805001116356387</v>
      </c>
      <c r="AG34">
        <v>10.805679122212902</v>
      </c>
      <c r="AH34">
        <v>48.085310436000007</v>
      </c>
      <c r="AI34">
        <v>0.97650021875070214</v>
      </c>
      <c r="AJ34">
        <v>0</v>
      </c>
      <c r="AK34">
        <v>13.528933512707974</v>
      </c>
      <c r="AL34">
        <v>0</v>
      </c>
      <c r="AM34">
        <v>1.6196400081847022</v>
      </c>
      <c r="AN34">
        <v>1.0330112785912458</v>
      </c>
      <c r="AO34">
        <v>5.4119520000000012</v>
      </c>
      <c r="AP34">
        <v>1.9651328481561596</v>
      </c>
      <c r="AQ34">
        <v>0</v>
      </c>
      <c r="AR34">
        <v>14.564100000000003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617.9700334248007</v>
      </c>
      <c r="DN34">
        <v>20.627647888767161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5.1552365853327746</v>
      </c>
      <c r="L35">
        <v>213.18546408323934</v>
      </c>
      <c r="M35">
        <v>28.224337465984593</v>
      </c>
      <c r="N35">
        <v>36.243234793886202</v>
      </c>
      <c r="O35">
        <v>0</v>
      </c>
      <c r="P35">
        <v>42.740095010254599</v>
      </c>
      <c r="Q35">
        <v>3.6744642669442826</v>
      </c>
      <c r="R35">
        <v>11.263297336963213</v>
      </c>
      <c r="S35">
        <v>4.520839595228539</v>
      </c>
      <c r="T35">
        <v>0</v>
      </c>
      <c r="U35">
        <v>64.236886701001467</v>
      </c>
      <c r="V35">
        <v>2.6691229136690646</v>
      </c>
      <c r="W35">
        <v>13.033846624539605</v>
      </c>
      <c r="X35">
        <v>45.254524675077072</v>
      </c>
      <c r="Y35">
        <v>0</v>
      </c>
      <c r="Z35">
        <v>2.0108250000000001</v>
      </c>
      <c r="AA35">
        <v>8.6195140514311142</v>
      </c>
      <c r="AB35">
        <v>12.122759863322539</v>
      </c>
      <c r="AC35">
        <v>8.9169461988419361</v>
      </c>
      <c r="AD35">
        <v>11.186279906504899</v>
      </c>
      <c r="AE35">
        <v>15.166195283901365</v>
      </c>
      <c r="AF35">
        <v>2.4805001116356387</v>
      </c>
      <c r="AG35">
        <v>10.805679122212902</v>
      </c>
      <c r="AH35">
        <v>48.085310436000007</v>
      </c>
      <c r="AI35">
        <v>0.97650021875070214</v>
      </c>
      <c r="AJ35">
        <v>0</v>
      </c>
      <c r="AK35">
        <v>13.528933512707974</v>
      </c>
      <c r="AL35">
        <v>0</v>
      </c>
      <c r="AM35">
        <v>1.6196400081847022</v>
      </c>
      <c r="AN35">
        <v>1.0330112785912458</v>
      </c>
      <c r="AO35">
        <v>5.4119520000000012</v>
      </c>
      <c r="AP35">
        <v>1.9651328481561596</v>
      </c>
      <c r="AQ35">
        <v>0</v>
      </c>
      <c r="AR35">
        <v>14.564100000000003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617.97172567164785</v>
      </c>
      <c r="DN35">
        <v>20.627704279195338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5.1552365853327746</v>
      </c>
      <c r="L36">
        <v>213.18546408323934</v>
      </c>
      <c r="M36">
        <v>28.224337465984593</v>
      </c>
      <c r="N36">
        <v>36.243234793886202</v>
      </c>
      <c r="O36">
        <v>0</v>
      </c>
      <c r="P36">
        <v>42.740095010254599</v>
      </c>
      <c r="Q36">
        <v>3.6744642669442826</v>
      </c>
      <c r="R36">
        <v>11.263297336963213</v>
      </c>
      <c r="S36">
        <v>4.520839595228539</v>
      </c>
      <c r="T36">
        <v>0</v>
      </c>
      <c r="U36">
        <v>64.236886701001467</v>
      </c>
      <c r="V36">
        <v>2.6691229136690646</v>
      </c>
      <c r="W36">
        <v>13.033846624539605</v>
      </c>
      <c r="X36">
        <v>45.254524675077072</v>
      </c>
      <c r="Y36">
        <v>0</v>
      </c>
      <c r="Z36">
        <v>2.0108250000000001</v>
      </c>
      <c r="AA36">
        <v>8.6195140514311142</v>
      </c>
      <c r="AB36">
        <v>12.122759863322539</v>
      </c>
      <c r="AC36">
        <v>8.9169461988419361</v>
      </c>
      <c r="AD36">
        <v>11.186279906504899</v>
      </c>
      <c r="AE36">
        <v>15.166195283901365</v>
      </c>
      <c r="AF36">
        <v>2.4805001116356387</v>
      </c>
      <c r="AG36">
        <v>10.805679122212902</v>
      </c>
      <c r="AH36">
        <v>48.085310436000007</v>
      </c>
      <c r="AI36">
        <v>0.97650021875070214</v>
      </c>
      <c r="AJ36">
        <v>0</v>
      </c>
      <c r="AK36">
        <v>13.528933512707974</v>
      </c>
      <c r="AL36">
        <v>0</v>
      </c>
      <c r="AM36">
        <v>1.6196400081847022</v>
      </c>
      <c r="AN36">
        <v>1.0330112785912458</v>
      </c>
      <c r="AO36">
        <v>5.4119520000000012</v>
      </c>
      <c r="AP36">
        <v>1.9651328481561596</v>
      </c>
      <c r="AQ36">
        <v>0</v>
      </c>
      <c r="AR36">
        <v>14.564100000000003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617.97172567164785</v>
      </c>
      <c r="DN36">
        <v>20.627704279195338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5.1552365853327746</v>
      </c>
      <c r="L37">
        <v>213.18546408323934</v>
      </c>
      <c r="M37">
        <v>28.224337465984593</v>
      </c>
      <c r="N37">
        <v>36.243234793886202</v>
      </c>
      <c r="O37">
        <v>0</v>
      </c>
      <c r="P37">
        <v>42.740095010254599</v>
      </c>
      <c r="Q37">
        <v>3.6744642669442826</v>
      </c>
      <c r="R37">
        <v>11.263297336963213</v>
      </c>
      <c r="S37">
        <v>4.520839595228539</v>
      </c>
      <c r="T37">
        <v>0</v>
      </c>
      <c r="U37">
        <v>64.236886701001467</v>
      </c>
      <c r="V37">
        <v>2.6691229136690646</v>
      </c>
      <c r="W37">
        <v>13.406242242383593</v>
      </c>
      <c r="X37">
        <v>45.254524675077072</v>
      </c>
      <c r="Y37">
        <v>0</v>
      </c>
      <c r="Z37">
        <v>2.0108250000000001</v>
      </c>
      <c r="AA37">
        <v>8.6195140514311142</v>
      </c>
      <c r="AB37">
        <v>12.122759863322539</v>
      </c>
      <c r="AC37">
        <v>8.9169461988419361</v>
      </c>
      <c r="AD37">
        <v>11.186279906504899</v>
      </c>
      <c r="AE37">
        <v>15.166195283901365</v>
      </c>
      <c r="AF37">
        <v>2.4805001116356387</v>
      </c>
      <c r="AG37">
        <v>10.805679122212902</v>
      </c>
      <c r="AH37">
        <v>48.085310436000007</v>
      </c>
      <c r="AI37">
        <v>4.6872001750005605</v>
      </c>
      <c r="AJ37">
        <v>0</v>
      </c>
      <c r="AK37">
        <v>13.528933512707974</v>
      </c>
      <c r="AL37">
        <v>0</v>
      </c>
      <c r="AM37">
        <v>1.6196400081847022</v>
      </c>
      <c r="AN37">
        <v>1.0330112785912458</v>
      </c>
      <c r="AO37">
        <v>5.8629480000000003</v>
      </c>
      <c r="AP37">
        <v>1.9651328481561596</v>
      </c>
      <c r="AQ37">
        <v>0</v>
      </c>
      <c r="AR37">
        <v>14.564100000000003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622.35937044694106</v>
      </c>
      <c r="DN37">
        <v>20.774151077995942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5.1552365853327746</v>
      </c>
      <c r="L38">
        <v>213.18546408323934</v>
      </c>
      <c r="M38">
        <v>28.224337465984593</v>
      </c>
      <c r="N38">
        <v>36.243234793886202</v>
      </c>
      <c r="O38">
        <v>0</v>
      </c>
      <c r="P38">
        <v>42.740095010254599</v>
      </c>
      <c r="Q38">
        <v>3.6744642669442826</v>
      </c>
      <c r="R38">
        <v>11.263297336963213</v>
      </c>
      <c r="S38">
        <v>4.520839595228539</v>
      </c>
      <c r="T38">
        <v>0</v>
      </c>
      <c r="U38">
        <v>64.236886701001467</v>
      </c>
      <c r="V38">
        <v>2.6691229136690646</v>
      </c>
      <c r="W38">
        <v>13.406242242383593</v>
      </c>
      <c r="X38">
        <v>45.254524675077072</v>
      </c>
      <c r="Y38">
        <v>0</v>
      </c>
      <c r="Z38">
        <v>2.0108250000000001</v>
      </c>
      <c r="AA38">
        <v>8.6195140514311142</v>
      </c>
      <c r="AB38">
        <v>12.122759863322539</v>
      </c>
      <c r="AC38">
        <v>8.9169461988419361</v>
      </c>
      <c r="AD38">
        <v>11.186279906504899</v>
      </c>
      <c r="AE38">
        <v>15.166195283901365</v>
      </c>
      <c r="AF38">
        <v>2.4805001116356387</v>
      </c>
      <c r="AG38">
        <v>10.805679122212902</v>
      </c>
      <c r="AH38">
        <v>48.085310436000007</v>
      </c>
      <c r="AI38">
        <v>4.6872001750005605</v>
      </c>
      <c r="AJ38">
        <v>0</v>
      </c>
      <c r="AK38">
        <v>13.528933512707974</v>
      </c>
      <c r="AL38">
        <v>0</v>
      </c>
      <c r="AM38">
        <v>1.6196400081847022</v>
      </c>
      <c r="AN38">
        <v>1.0330112785912458</v>
      </c>
      <c r="AO38">
        <v>5.8629480000000003</v>
      </c>
      <c r="AP38">
        <v>1.9651328481561596</v>
      </c>
      <c r="AQ38">
        <v>0</v>
      </c>
      <c r="AR38">
        <v>14.564100000000003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622.35937044694106</v>
      </c>
      <c r="DN38">
        <v>20.774151077995942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5.1552365853327746</v>
      </c>
      <c r="L39">
        <v>213.18546408323934</v>
      </c>
      <c r="M39">
        <v>28.224337465984593</v>
      </c>
      <c r="N39">
        <v>36.243234793886202</v>
      </c>
      <c r="O39">
        <v>0</v>
      </c>
      <c r="P39">
        <v>42.740095010254599</v>
      </c>
      <c r="Q39">
        <v>3.6755616072633441</v>
      </c>
      <c r="R39">
        <v>11.263297336963213</v>
      </c>
      <c r="S39">
        <v>4.520839595228539</v>
      </c>
      <c r="T39">
        <v>0</v>
      </c>
      <c r="U39">
        <v>64.236886701001467</v>
      </c>
      <c r="V39">
        <v>2.6691229136690646</v>
      </c>
      <c r="W39">
        <v>13.406242242383593</v>
      </c>
      <c r="X39">
        <v>45.254524675077072</v>
      </c>
      <c r="Y39">
        <v>0</v>
      </c>
      <c r="Z39">
        <v>2.0108250000000001</v>
      </c>
      <c r="AA39">
        <v>8.6195140514311142</v>
      </c>
      <c r="AB39">
        <v>12.122759863322539</v>
      </c>
      <c r="AC39">
        <v>8.9169461988419361</v>
      </c>
      <c r="AD39">
        <v>11.186279906504899</v>
      </c>
      <c r="AE39">
        <v>15.166195283901365</v>
      </c>
      <c r="AF39">
        <v>2.4805001116356387</v>
      </c>
      <c r="AG39">
        <v>10.805679122212902</v>
      </c>
      <c r="AH39">
        <v>48.085310436000007</v>
      </c>
      <c r="AI39">
        <v>4.6872001750005605</v>
      </c>
      <c r="AJ39">
        <v>0</v>
      </c>
      <c r="AK39">
        <v>13.528933512707974</v>
      </c>
      <c r="AL39">
        <v>0</v>
      </c>
      <c r="AM39">
        <v>1.6196400081847022</v>
      </c>
      <c r="AN39">
        <v>1.0330112785912458</v>
      </c>
      <c r="AO39">
        <v>5.8629480000000003</v>
      </c>
      <c r="AP39">
        <v>1.9651328481561596</v>
      </c>
      <c r="AQ39">
        <v>0</v>
      </c>
      <c r="AR39">
        <v>14.564100000000003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622.36043223233969</v>
      </c>
      <c r="DN39">
        <v>20.77418663291628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5.1552365853327746</v>
      </c>
      <c r="L40">
        <v>213.18546408323934</v>
      </c>
      <c r="M40">
        <v>28.224337465984593</v>
      </c>
      <c r="N40">
        <v>36.243234793886202</v>
      </c>
      <c r="O40">
        <v>0</v>
      </c>
      <c r="P40">
        <v>42.740095010254599</v>
      </c>
      <c r="Q40">
        <v>3.6755616072633441</v>
      </c>
      <c r="R40">
        <v>11.263297336963213</v>
      </c>
      <c r="S40">
        <v>4.520839595228539</v>
      </c>
      <c r="T40">
        <v>0</v>
      </c>
      <c r="U40">
        <v>64.236886701001467</v>
      </c>
      <c r="V40">
        <v>2.6691229136690646</v>
      </c>
      <c r="W40">
        <v>13.406242242383593</v>
      </c>
      <c r="X40">
        <v>45.254524675077072</v>
      </c>
      <c r="Y40">
        <v>0</v>
      </c>
      <c r="Z40">
        <v>2.0108250000000001</v>
      </c>
      <c r="AA40">
        <v>8.6195140514311142</v>
      </c>
      <c r="AB40">
        <v>12.122759863322539</v>
      </c>
      <c r="AC40">
        <v>8.9169461988419361</v>
      </c>
      <c r="AD40">
        <v>11.186279906504899</v>
      </c>
      <c r="AE40">
        <v>15.166195283901365</v>
      </c>
      <c r="AF40">
        <v>2.4805001116356387</v>
      </c>
      <c r="AG40">
        <v>10.805679122212902</v>
      </c>
      <c r="AH40">
        <v>48.085310436000007</v>
      </c>
      <c r="AI40">
        <v>4.6872001750005605</v>
      </c>
      <c r="AJ40">
        <v>0</v>
      </c>
      <c r="AK40">
        <v>13.528933512707974</v>
      </c>
      <c r="AL40">
        <v>0</v>
      </c>
      <c r="AM40">
        <v>1.6196400081847022</v>
      </c>
      <c r="AN40">
        <v>1.0330112785912458</v>
      </c>
      <c r="AO40">
        <v>5.8629480000000003</v>
      </c>
      <c r="AP40">
        <v>1.9651328481561596</v>
      </c>
      <c r="AQ40">
        <v>0</v>
      </c>
      <c r="AR40">
        <v>14.564100000000003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622.36043223233969</v>
      </c>
      <c r="DN40">
        <v>20.77418663291628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5.155909309642408</v>
      </c>
      <c r="L41">
        <v>213.18546408323934</v>
      </c>
      <c r="M41">
        <v>28.224337465984593</v>
      </c>
      <c r="N41">
        <v>36.243234793886202</v>
      </c>
      <c r="O41">
        <v>0</v>
      </c>
      <c r="P41">
        <v>42.740095010254599</v>
      </c>
      <c r="Q41">
        <v>3.6755616072633441</v>
      </c>
      <c r="R41">
        <v>11.263297336963213</v>
      </c>
      <c r="S41">
        <v>4.520839595228539</v>
      </c>
      <c r="T41">
        <v>0</v>
      </c>
      <c r="U41">
        <v>64.236886701001467</v>
      </c>
      <c r="V41">
        <v>2.6691229136690646</v>
      </c>
      <c r="W41">
        <v>13.406242242383593</v>
      </c>
      <c r="X41">
        <v>45.254524675077072</v>
      </c>
      <c r="Y41">
        <v>0</v>
      </c>
      <c r="Z41">
        <v>2.0108250000000001</v>
      </c>
      <c r="AA41">
        <v>8.6195140514311142</v>
      </c>
      <c r="AB41">
        <v>12.122759863322539</v>
      </c>
      <c r="AC41">
        <v>8.9169461988419361</v>
      </c>
      <c r="AD41">
        <v>11.186279906504899</v>
      </c>
      <c r="AE41">
        <v>15.166195283901365</v>
      </c>
      <c r="AF41">
        <v>2.4805001116356387</v>
      </c>
      <c r="AG41">
        <v>10.805679122212902</v>
      </c>
      <c r="AH41">
        <v>48.085310436000007</v>
      </c>
      <c r="AI41">
        <v>0.97650021875070214</v>
      </c>
      <c r="AJ41">
        <v>0</v>
      </c>
      <c r="AK41">
        <v>13.528933512707974</v>
      </c>
      <c r="AL41">
        <v>0</v>
      </c>
      <c r="AM41">
        <v>1.6196400081847022</v>
      </c>
      <c r="AN41">
        <v>1.0330112785912458</v>
      </c>
      <c r="AO41">
        <v>5.8629480000000003</v>
      </c>
      <c r="AP41">
        <v>1.9651328481561596</v>
      </c>
      <c r="AQ41">
        <v>0</v>
      </c>
      <c r="AR41">
        <v>14.564100000000003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618.77023882907326</v>
      </c>
      <c r="DN41">
        <v>20.654352804242546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5.155909309642408</v>
      </c>
      <c r="L42">
        <v>213.18546408323934</v>
      </c>
      <c r="M42">
        <v>28.224337465984593</v>
      </c>
      <c r="N42">
        <v>36.243234793886202</v>
      </c>
      <c r="O42">
        <v>0</v>
      </c>
      <c r="P42">
        <v>42.740095010254599</v>
      </c>
      <c r="Q42">
        <v>3.6755616072633441</v>
      </c>
      <c r="R42">
        <v>11.263297336963213</v>
      </c>
      <c r="S42">
        <v>4.520839595228539</v>
      </c>
      <c r="T42">
        <v>0</v>
      </c>
      <c r="U42">
        <v>64.236886701001467</v>
      </c>
      <c r="V42">
        <v>2.6691229136690646</v>
      </c>
      <c r="W42">
        <v>13.406242242383593</v>
      </c>
      <c r="X42">
        <v>45.254524675077072</v>
      </c>
      <c r="Y42">
        <v>0</v>
      </c>
      <c r="Z42">
        <v>2.0108250000000001</v>
      </c>
      <c r="AA42">
        <v>8.6195140514311142</v>
      </c>
      <c r="AB42">
        <v>12.122759863322539</v>
      </c>
      <c r="AC42">
        <v>8.9169461988419361</v>
      </c>
      <c r="AD42">
        <v>11.186279906504899</v>
      </c>
      <c r="AE42">
        <v>15.166195283901365</v>
      </c>
      <c r="AF42">
        <v>2.4805001116356387</v>
      </c>
      <c r="AG42">
        <v>10.805679122212902</v>
      </c>
      <c r="AH42">
        <v>48.085310436000007</v>
      </c>
      <c r="AI42">
        <v>0.97650021875070214</v>
      </c>
      <c r="AJ42">
        <v>0</v>
      </c>
      <c r="AK42">
        <v>13.528933512707974</v>
      </c>
      <c r="AL42">
        <v>0</v>
      </c>
      <c r="AM42">
        <v>1.6196400081847022</v>
      </c>
      <c r="AN42">
        <v>1.0330112785912458</v>
      </c>
      <c r="AO42">
        <v>5.8629480000000003</v>
      </c>
      <c r="AP42">
        <v>1.9651328481561596</v>
      </c>
      <c r="AQ42">
        <v>0</v>
      </c>
      <c r="AR42">
        <v>14.564100000000003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618.77023882907326</v>
      </c>
      <c r="DN42">
        <v>20.654352804242546</v>
      </c>
    </row>
    <row r="43" spans="1:118">
      <c r="A43" t="s">
        <v>85</v>
      </c>
      <c r="B43">
        <v>0</v>
      </c>
      <c r="C43">
        <v>0</v>
      </c>
      <c r="D43">
        <v>5.7704769072536912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5.1558157059652734</v>
      </c>
      <c r="L43">
        <v>213.18546408323934</v>
      </c>
      <c r="M43">
        <v>28.224337465984593</v>
      </c>
      <c r="N43">
        <v>36.243234793886202</v>
      </c>
      <c r="O43">
        <v>0</v>
      </c>
      <c r="P43">
        <v>42.740095010254599</v>
      </c>
      <c r="Q43">
        <v>3.6755616072633441</v>
      </c>
      <c r="R43">
        <v>11.263297336963213</v>
      </c>
      <c r="S43">
        <v>4.520839595228539</v>
      </c>
      <c r="T43">
        <v>0</v>
      </c>
      <c r="U43">
        <v>64.236886701001467</v>
      </c>
      <c r="V43">
        <v>2.6691229136690646</v>
      </c>
      <c r="W43">
        <v>13.406242242383593</v>
      </c>
      <c r="X43">
        <v>45.254524675077072</v>
      </c>
      <c r="Y43">
        <v>0</v>
      </c>
      <c r="Z43">
        <v>4.0216500000000011</v>
      </c>
      <c r="AA43">
        <v>8.6195140514311142</v>
      </c>
      <c r="AB43">
        <v>12.122759863322539</v>
      </c>
      <c r="AC43">
        <v>8.2887005654765868</v>
      </c>
      <c r="AD43">
        <v>11.186279906504899</v>
      </c>
      <c r="AE43">
        <v>15.166195283901365</v>
      </c>
      <c r="AF43">
        <v>2.4805001116356387</v>
      </c>
      <c r="AG43">
        <v>10.805679122212902</v>
      </c>
      <c r="AH43">
        <v>48.085310436000007</v>
      </c>
      <c r="AI43">
        <v>4.6872001750005605</v>
      </c>
      <c r="AJ43">
        <v>0</v>
      </c>
      <c r="AK43">
        <v>13.528933512707974</v>
      </c>
      <c r="AL43">
        <v>0</v>
      </c>
      <c r="AM43">
        <v>1.6196400081847022</v>
      </c>
      <c r="AN43">
        <v>1.0330112785912458</v>
      </c>
      <c r="AO43">
        <v>5.8629480000000003</v>
      </c>
      <c r="AP43">
        <v>1.9651328481561596</v>
      </c>
      <c r="AQ43">
        <v>0</v>
      </c>
      <c r="AR43">
        <v>14.564100000000003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629.28300530021011</v>
      </c>
      <c r="DN43">
        <v>21.00524895956681</v>
      </c>
    </row>
    <row r="44" spans="1:118">
      <c r="A44" t="s">
        <v>86</v>
      </c>
      <c r="B44">
        <v>0</v>
      </c>
      <c r="C44">
        <v>0</v>
      </c>
      <c r="D44">
        <v>7.2472498557380769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5.1558157059652734</v>
      </c>
      <c r="L44">
        <v>213.18546408323934</v>
      </c>
      <c r="M44">
        <v>28.224337465984593</v>
      </c>
      <c r="N44">
        <v>36.243234793886202</v>
      </c>
      <c r="O44">
        <v>0</v>
      </c>
      <c r="P44">
        <v>42.740095010254599</v>
      </c>
      <c r="Q44">
        <v>3.6755616072633441</v>
      </c>
      <c r="R44">
        <v>11.263297336963213</v>
      </c>
      <c r="S44">
        <v>4.520839595228539</v>
      </c>
      <c r="T44">
        <v>0</v>
      </c>
      <c r="U44">
        <v>64.236886701001467</v>
      </c>
      <c r="V44">
        <v>2.6691229136690646</v>
      </c>
      <c r="W44">
        <v>13.406242242383593</v>
      </c>
      <c r="X44">
        <v>45.254524675077072</v>
      </c>
      <c r="Y44">
        <v>0</v>
      </c>
      <c r="Z44">
        <v>4.0216500000000011</v>
      </c>
      <c r="AA44">
        <v>8.6195140514311142</v>
      </c>
      <c r="AB44">
        <v>12.122759863322539</v>
      </c>
      <c r="AC44">
        <v>8.2887005654765868</v>
      </c>
      <c r="AD44">
        <v>11.186279906504899</v>
      </c>
      <c r="AE44">
        <v>15.166195283901365</v>
      </c>
      <c r="AF44">
        <v>2.4805001116356387</v>
      </c>
      <c r="AG44">
        <v>10.805679122212902</v>
      </c>
      <c r="AH44">
        <v>48.085310436000007</v>
      </c>
      <c r="AI44">
        <v>4.6872001750005605</v>
      </c>
      <c r="AJ44">
        <v>0</v>
      </c>
      <c r="AK44">
        <v>13.528933512707974</v>
      </c>
      <c r="AL44">
        <v>0</v>
      </c>
      <c r="AM44">
        <v>1.6196400081847022</v>
      </c>
      <c r="AN44">
        <v>1.0330112785912458</v>
      </c>
      <c r="AO44">
        <v>5.8629480000000003</v>
      </c>
      <c r="AP44">
        <v>1.9651328481561596</v>
      </c>
      <c r="AQ44">
        <v>0</v>
      </c>
      <c r="AR44">
        <v>14.564100000000003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630.71207862100755</v>
      </c>
      <c r="DN44">
        <v>21.052948587253706</v>
      </c>
    </row>
    <row r="45" spans="1:118">
      <c r="A45" t="s">
        <v>87</v>
      </c>
      <c r="B45">
        <v>0</v>
      </c>
      <c r="C45">
        <v>0</v>
      </c>
      <c r="D45">
        <v>2.7627866254641602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5.1558157059652734</v>
      </c>
      <c r="L45">
        <v>213.48443171413345</v>
      </c>
      <c r="M45">
        <v>28.224337465984593</v>
      </c>
      <c r="N45">
        <v>36.243234793886202</v>
      </c>
      <c r="O45">
        <v>0</v>
      </c>
      <c r="P45">
        <v>42.740095010254599</v>
      </c>
      <c r="Q45">
        <v>3.6755616072633441</v>
      </c>
      <c r="R45">
        <v>11.287465947003259</v>
      </c>
      <c r="S45">
        <v>4.520839595228539</v>
      </c>
      <c r="T45">
        <v>0</v>
      </c>
      <c r="U45">
        <v>64.236886701001467</v>
      </c>
      <c r="V45">
        <v>2.6691229136690646</v>
      </c>
      <c r="W45">
        <v>11.496318984243537</v>
      </c>
      <c r="X45">
        <v>45.254524675077072</v>
      </c>
      <c r="Y45">
        <v>0</v>
      </c>
      <c r="Z45">
        <v>4.0216500000000011</v>
      </c>
      <c r="AA45">
        <v>8.6195140514311142</v>
      </c>
      <c r="AB45">
        <v>12.122759863322539</v>
      </c>
      <c r="AC45">
        <v>8.2887005654765868</v>
      </c>
      <c r="AD45">
        <v>11.186279906504899</v>
      </c>
      <c r="AE45">
        <v>15.166195283901365</v>
      </c>
      <c r="AF45">
        <v>2.4805001116356387</v>
      </c>
      <c r="AG45">
        <v>10.805679122212902</v>
      </c>
      <c r="AH45">
        <v>48.085310436000007</v>
      </c>
      <c r="AI45">
        <v>4.6872001750005605</v>
      </c>
      <c r="AJ45">
        <v>0</v>
      </c>
      <c r="AK45">
        <v>13.528933512707974</v>
      </c>
      <c r="AL45">
        <v>0</v>
      </c>
      <c r="AM45">
        <v>1.6196400081847022</v>
      </c>
      <c r="AN45">
        <v>1.0330112785912458</v>
      </c>
      <c r="AO45">
        <v>5.8629480000000003</v>
      </c>
      <c r="AP45">
        <v>1.9651328481561596</v>
      </c>
      <c r="AQ45">
        <v>0</v>
      </c>
      <c r="AR45">
        <v>14.564100000000003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624.83690760945308</v>
      </c>
      <c r="DN45">
        <v>20.856869351328402</v>
      </c>
    </row>
    <row r="46" spans="1:118">
      <c r="A46" t="s">
        <v>88</v>
      </c>
      <c r="B46">
        <v>0</v>
      </c>
      <c r="C46">
        <v>0</v>
      </c>
      <c r="D46">
        <v>1.1739746743962274E-2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5.1558157059652734</v>
      </c>
      <c r="L46">
        <v>213.48443171413345</v>
      </c>
      <c r="M46">
        <v>28.224337465984593</v>
      </c>
      <c r="N46">
        <v>36.243234793886202</v>
      </c>
      <c r="O46">
        <v>0</v>
      </c>
      <c r="P46">
        <v>42.740095010254599</v>
      </c>
      <c r="Q46">
        <v>3.6755616072633441</v>
      </c>
      <c r="R46">
        <v>11.287465947003259</v>
      </c>
      <c r="S46">
        <v>4.520839595228539</v>
      </c>
      <c r="T46">
        <v>0</v>
      </c>
      <c r="U46">
        <v>64.236886701001467</v>
      </c>
      <c r="V46">
        <v>2.6691229136690646</v>
      </c>
      <c r="W46">
        <v>11.496318984243537</v>
      </c>
      <c r="X46">
        <v>45.254524675077072</v>
      </c>
      <c r="Y46">
        <v>0</v>
      </c>
      <c r="Z46">
        <v>4.0216500000000011</v>
      </c>
      <c r="AA46">
        <v>8.6195140514311142</v>
      </c>
      <c r="AB46">
        <v>12.122759863322539</v>
      </c>
      <c r="AC46">
        <v>8.2887005654765868</v>
      </c>
      <c r="AD46">
        <v>11.186279906504899</v>
      </c>
      <c r="AE46">
        <v>15.166195283901365</v>
      </c>
      <c r="AF46">
        <v>2.4805001116356387</v>
      </c>
      <c r="AG46">
        <v>10.805679122212902</v>
      </c>
      <c r="AH46">
        <v>48.085310436000007</v>
      </c>
      <c r="AI46">
        <v>0</v>
      </c>
      <c r="AJ46">
        <v>0</v>
      </c>
      <c r="AK46">
        <v>13.528933512707974</v>
      </c>
      <c r="AL46">
        <v>0</v>
      </c>
      <c r="AM46">
        <v>1.6196400081847022</v>
      </c>
      <c r="AN46">
        <v>1.0330112785912458</v>
      </c>
      <c r="AO46">
        <v>5.8629480000000003</v>
      </c>
      <c r="AP46">
        <v>1.9651328481561596</v>
      </c>
      <c r="AQ46">
        <v>0</v>
      </c>
      <c r="AR46">
        <v>15.918900000000006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618.94995624412888</v>
      </c>
      <c r="DN46">
        <v>20.660373662931743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5.1558157059652734</v>
      </c>
      <c r="L47">
        <v>213.48443171413345</v>
      </c>
      <c r="M47">
        <v>28.224337465984593</v>
      </c>
      <c r="N47">
        <v>36.243234793886202</v>
      </c>
      <c r="O47">
        <v>0</v>
      </c>
      <c r="P47">
        <v>42.740095010254599</v>
      </c>
      <c r="Q47">
        <v>3.6755616072633441</v>
      </c>
      <c r="R47">
        <v>11.287465947003259</v>
      </c>
      <c r="S47">
        <v>4.520839595228539</v>
      </c>
      <c r="T47">
        <v>0</v>
      </c>
      <c r="U47">
        <v>64.236886701001467</v>
      </c>
      <c r="V47">
        <v>2.6691229136690646</v>
      </c>
      <c r="W47">
        <v>11.496318984243537</v>
      </c>
      <c r="X47">
        <v>45.254524675077072</v>
      </c>
      <c r="Y47">
        <v>0</v>
      </c>
      <c r="Z47">
        <v>4.0216500000000011</v>
      </c>
      <c r="AA47">
        <v>8.6195140514311142</v>
      </c>
      <c r="AB47">
        <v>12.122759863322539</v>
      </c>
      <c r="AC47">
        <v>8.2887005654765868</v>
      </c>
      <c r="AD47">
        <v>11.186279906504899</v>
      </c>
      <c r="AE47">
        <v>15.166195283901365</v>
      </c>
      <c r="AF47">
        <v>2.4805001116356387</v>
      </c>
      <c r="AG47">
        <v>10.805679122212902</v>
      </c>
      <c r="AH47">
        <v>48.085310436000007</v>
      </c>
      <c r="AI47">
        <v>0</v>
      </c>
      <c r="AJ47">
        <v>0</v>
      </c>
      <c r="AK47">
        <v>13.528933512707974</v>
      </c>
      <c r="AL47">
        <v>0</v>
      </c>
      <c r="AM47">
        <v>1.6196400081847022</v>
      </c>
      <c r="AN47">
        <v>1.0330112785912458</v>
      </c>
      <c r="AO47">
        <v>5.8629480000000003</v>
      </c>
      <c r="AP47">
        <v>1.9651328481561596</v>
      </c>
      <c r="AQ47">
        <v>0</v>
      </c>
      <c r="AR47">
        <v>15.918900000000006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618.93859561771774</v>
      </c>
      <c r="DN47">
        <v>20.659994542598941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5.1558157059652734</v>
      </c>
      <c r="L48">
        <v>213.48443171413345</v>
      </c>
      <c r="M48">
        <v>28.214538188938963</v>
      </c>
      <c r="N48">
        <v>36.243234793886202</v>
      </c>
      <c r="O48">
        <v>0</v>
      </c>
      <c r="P48">
        <v>42.740095010254599</v>
      </c>
      <c r="Q48">
        <v>3.6755616072633441</v>
      </c>
      <c r="R48">
        <v>11.287465947003259</v>
      </c>
      <c r="S48">
        <v>4.520839595228539</v>
      </c>
      <c r="T48">
        <v>0</v>
      </c>
      <c r="U48">
        <v>64.236886701001467</v>
      </c>
      <c r="V48">
        <v>2.6691229136690646</v>
      </c>
      <c r="W48">
        <v>11.496318984243537</v>
      </c>
      <c r="X48">
        <v>45.254524675077072</v>
      </c>
      <c r="Y48">
        <v>0</v>
      </c>
      <c r="Z48">
        <v>4.0216500000000011</v>
      </c>
      <c r="AA48">
        <v>8.6195140514311142</v>
      </c>
      <c r="AB48">
        <v>12.122759863322539</v>
      </c>
      <c r="AC48">
        <v>8.2887005654765868</v>
      </c>
      <c r="AD48">
        <v>11.186279906504899</v>
      </c>
      <c r="AE48">
        <v>15.166195283901365</v>
      </c>
      <c r="AF48">
        <v>2.4805001116356387</v>
      </c>
      <c r="AG48">
        <v>10.805679122212902</v>
      </c>
      <c r="AH48">
        <v>48.085310436000007</v>
      </c>
      <c r="AI48">
        <v>0</v>
      </c>
      <c r="AJ48">
        <v>0</v>
      </c>
      <c r="AK48">
        <v>13.528933512707974</v>
      </c>
      <c r="AL48">
        <v>0</v>
      </c>
      <c r="AM48">
        <v>3.2392800163694044</v>
      </c>
      <c r="AN48">
        <v>1.0330112785912458</v>
      </c>
      <c r="AO48">
        <v>5.8629480000000003</v>
      </c>
      <c r="AP48">
        <v>1.9651328481561596</v>
      </c>
      <c r="AQ48">
        <v>0</v>
      </c>
      <c r="AR48">
        <v>14.564100000000003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619.18539823552487</v>
      </c>
      <c r="DN48">
        <v>20.668232655930975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5.1557220886173827</v>
      </c>
      <c r="L49">
        <v>214.36374827558666</v>
      </c>
      <c r="M49">
        <v>28.214538188938963</v>
      </c>
      <c r="N49">
        <v>36.243234793886202</v>
      </c>
      <c r="O49">
        <v>0</v>
      </c>
      <c r="P49">
        <v>42.740095010254599</v>
      </c>
      <c r="Q49">
        <v>3.6755616072633441</v>
      </c>
      <c r="R49">
        <v>11.287465947003259</v>
      </c>
      <c r="S49">
        <v>4.520839595228539</v>
      </c>
      <c r="T49">
        <v>0</v>
      </c>
      <c r="U49">
        <v>64.236886701001467</v>
      </c>
      <c r="V49">
        <v>2.6691229136690646</v>
      </c>
      <c r="W49">
        <v>11.496318984243537</v>
      </c>
      <c r="X49">
        <v>45.254524675077072</v>
      </c>
      <c r="Y49">
        <v>0</v>
      </c>
      <c r="Z49">
        <v>4.0216500000000011</v>
      </c>
      <c r="AA49">
        <v>8.6195140514311142</v>
      </c>
      <c r="AB49">
        <v>12.122759863322539</v>
      </c>
      <c r="AC49">
        <v>5.9445006238076168</v>
      </c>
      <c r="AD49">
        <v>11.186279906504899</v>
      </c>
      <c r="AE49">
        <v>15.166195283901365</v>
      </c>
      <c r="AF49">
        <v>2.4805001116356387</v>
      </c>
      <c r="AG49">
        <v>10.805679122212902</v>
      </c>
      <c r="AH49">
        <v>48.085310436000007</v>
      </c>
      <c r="AI49">
        <v>0</v>
      </c>
      <c r="AJ49">
        <v>0</v>
      </c>
      <c r="AK49">
        <v>13.528933512707974</v>
      </c>
      <c r="AL49">
        <v>0</v>
      </c>
      <c r="AM49">
        <v>3.2392800163694044</v>
      </c>
      <c r="AN49">
        <v>1.0330112785912458</v>
      </c>
      <c r="AO49">
        <v>5.6825495999999998</v>
      </c>
      <c r="AP49">
        <v>1.9651328481561596</v>
      </c>
      <c r="AQ49">
        <v>0</v>
      </c>
      <c r="AR49">
        <v>14.564100000000003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617.59316844291732</v>
      </c>
      <c r="DN49">
        <v>20.615087050975081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5.1557220886173827</v>
      </c>
      <c r="L50">
        <v>214.36374827558666</v>
      </c>
      <c r="M50">
        <v>28.214538188938963</v>
      </c>
      <c r="N50">
        <v>36.243234793886202</v>
      </c>
      <c r="O50">
        <v>0</v>
      </c>
      <c r="P50">
        <v>42.740095010254599</v>
      </c>
      <c r="Q50">
        <v>3.6755616072633441</v>
      </c>
      <c r="R50">
        <v>11.287465947003259</v>
      </c>
      <c r="S50">
        <v>4.520839595228539</v>
      </c>
      <c r="T50">
        <v>0</v>
      </c>
      <c r="U50">
        <v>64.236886701001467</v>
      </c>
      <c r="V50">
        <v>2.6691229136690646</v>
      </c>
      <c r="W50">
        <v>11.496318984243537</v>
      </c>
      <c r="X50">
        <v>45.254524675077072</v>
      </c>
      <c r="Y50">
        <v>0</v>
      </c>
      <c r="Z50">
        <v>4.0216500000000011</v>
      </c>
      <c r="AA50">
        <v>8.6195140514311142</v>
      </c>
      <c r="AB50">
        <v>12.122759863322539</v>
      </c>
      <c r="AC50">
        <v>5.9445006238076168</v>
      </c>
      <c r="AD50">
        <v>11.186279906504899</v>
      </c>
      <c r="AE50">
        <v>15.166195283901365</v>
      </c>
      <c r="AF50">
        <v>2.4805001116356387</v>
      </c>
      <c r="AG50">
        <v>10.805679122212902</v>
      </c>
      <c r="AH50">
        <v>48.085310436000007</v>
      </c>
      <c r="AI50">
        <v>0</v>
      </c>
      <c r="AJ50">
        <v>0</v>
      </c>
      <c r="AK50">
        <v>13.528933512707974</v>
      </c>
      <c r="AL50">
        <v>0</v>
      </c>
      <c r="AM50">
        <v>3.2392800163694044</v>
      </c>
      <c r="AN50">
        <v>1.0330112785912458</v>
      </c>
      <c r="AO50">
        <v>5.6825495999999998</v>
      </c>
      <c r="AP50">
        <v>1.9651328481561596</v>
      </c>
      <c r="AQ50">
        <v>0</v>
      </c>
      <c r="AR50">
        <v>14.564100000000003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617.59316844291732</v>
      </c>
      <c r="DN50">
        <v>20.615087050975081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5.156020234169393</v>
      </c>
      <c r="L51">
        <v>214.36374827558666</v>
      </c>
      <c r="M51">
        <v>28.214538188938963</v>
      </c>
      <c r="N51">
        <v>36.243234793886202</v>
      </c>
      <c r="O51">
        <v>0</v>
      </c>
      <c r="P51">
        <v>42.740095010254599</v>
      </c>
      <c r="Q51">
        <v>3.6755616072633441</v>
      </c>
      <c r="R51">
        <v>11.287465947003259</v>
      </c>
      <c r="S51">
        <v>4.520839595228539</v>
      </c>
      <c r="T51">
        <v>0</v>
      </c>
      <c r="U51">
        <v>64.236886701001467</v>
      </c>
      <c r="V51">
        <v>2.6691229136690646</v>
      </c>
      <c r="W51">
        <v>13.232254653863805</v>
      </c>
      <c r="X51">
        <v>45.254524675077072</v>
      </c>
      <c r="Y51">
        <v>0</v>
      </c>
      <c r="Z51">
        <v>4.0216500000000011</v>
      </c>
      <c r="AA51">
        <v>8.6195140514311142</v>
      </c>
      <c r="AB51">
        <v>12.122759863322539</v>
      </c>
      <c r="AC51">
        <v>5.9445006238076168</v>
      </c>
      <c r="AD51">
        <v>11.186279906504899</v>
      </c>
      <c r="AE51">
        <v>15.166195283901365</v>
      </c>
      <c r="AF51">
        <v>2.4805001116356387</v>
      </c>
      <c r="AG51">
        <v>10.805679122212902</v>
      </c>
      <c r="AH51">
        <v>48.085310436000007</v>
      </c>
      <c r="AI51">
        <v>0</v>
      </c>
      <c r="AJ51">
        <v>0</v>
      </c>
      <c r="AK51">
        <v>13.528933512707974</v>
      </c>
      <c r="AL51">
        <v>0</v>
      </c>
      <c r="AM51">
        <v>3.2392800163694044</v>
      </c>
      <c r="AN51">
        <v>1.0330112785912458</v>
      </c>
      <c r="AO51">
        <v>5.8629480000000003</v>
      </c>
      <c r="AP51">
        <v>3.7337524114967038</v>
      </c>
      <c r="AQ51">
        <v>0</v>
      </c>
      <c r="AR51">
        <v>14.564100000000003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621.15930282519821</v>
      </c>
      <c r="DN51">
        <v>20.73420444720681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5.156020234169393</v>
      </c>
      <c r="L52">
        <v>214.36374827558666</v>
      </c>
      <c r="M52">
        <v>28.214538188938963</v>
      </c>
      <c r="N52">
        <v>36.243234793886202</v>
      </c>
      <c r="O52">
        <v>0</v>
      </c>
      <c r="P52">
        <v>42.740095010254599</v>
      </c>
      <c r="Q52">
        <v>3.6755616072633441</v>
      </c>
      <c r="R52">
        <v>11.287465947003259</v>
      </c>
      <c r="S52">
        <v>4.520839595228539</v>
      </c>
      <c r="T52">
        <v>0</v>
      </c>
      <c r="U52">
        <v>64.236886701001467</v>
      </c>
      <c r="V52">
        <v>2.6691229136690646</v>
      </c>
      <c r="W52">
        <v>13.455659815723516</v>
      </c>
      <c r="X52">
        <v>45.254524675077072</v>
      </c>
      <c r="Y52">
        <v>0</v>
      </c>
      <c r="Z52">
        <v>4.0216500000000011</v>
      </c>
      <c r="AA52">
        <v>8.6195140514311142</v>
      </c>
      <c r="AB52">
        <v>12.122759863322539</v>
      </c>
      <c r="AC52">
        <v>5.9445006238076168</v>
      </c>
      <c r="AD52">
        <v>11.186279906504899</v>
      </c>
      <c r="AE52">
        <v>15.166195283901365</v>
      </c>
      <c r="AF52">
        <v>2.4805001116356387</v>
      </c>
      <c r="AG52">
        <v>10.805679122212902</v>
      </c>
      <c r="AH52">
        <v>48.085310436000007</v>
      </c>
      <c r="AI52">
        <v>0</v>
      </c>
      <c r="AJ52">
        <v>0</v>
      </c>
      <c r="AK52">
        <v>13.528933512707974</v>
      </c>
      <c r="AL52">
        <v>0</v>
      </c>
      <c r="AM52">
        <v>3.2392800163694044</v>
      </c>
      <c r="AN52">
        <v>1.0330112785912458</v>
      </c>
      <c r="AO52">
        <v>5.8629480000000003</v>
      </c>
      <c r="AP52">
        <v>3.7337524114967038</v>
      </c>
      <c r="AQ52">
        <v>0</v>
      </c>
      <c r="AR52">
        <v>14.564100000000003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621.3754945223975</v>
      </c>
      <c r="DN52">
        <v>20.741417911867178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5.156020234169393</v>
      </c>
      <c r="L53">
        <v>295.11712917166335</v>
      </c>
      <c r="M53">
        <v>28.214538188938963</v>
      </c>
      <c r="N53">
        <v>36.243234793886202</v>
      </c>
      <c r="O53">
        <v>0</v>
      </c>
      <c r="P53">
        <v>42.740095010254599</v>
      </c>
      <c r="Q53">
        <v>3.64969950521033</v>
      </c>
      <c r="R53">
        <v>7.044913578510628</v>
      </c>
      <c r="S53">
        <v>4.3251182324704898</v>
      </c>
      <c r="T53">
        <v>0</v>
      </c>
      <c r="U53">
        <v>64.236886701001467</v>
      </c>
      <c r="V53">
        <v>2.6196611870503594</v>
      </c>
      <c r="W53">
        <v>13.148970245113615</v>
      </c>
      <c r="X53">
        <v>45.254524675077072</v>
      </c>
      <c r="Y53">
        <v>0</v>
      </c>
      <c r="Z53">
        <v>4.0216500000000011</v>
      </c>
      <c r="AA53">
        <v>8.6195140514311142</v>
      </c>
      <c r="AB53">
        <v>12.122759863322539</v>
      </c>
      <c r="AC53">
        <v>5.9445006238076168</v>
      </c>
      <c r="AD53">
        <v>11.186279906504899</v>
      </c>
      <c r="AE53">
        <v>15.166195283901365</v>
      </c>
      <c r="AF53">
        <v>2.4805001116356387</v>
      </c>
      <c r="AG53">
        <v>10.805679122212902</v>
      </c>
      <c r="AH53">
        <v>48.085310436000007</v>
      </c>
      <c r="AI53">
        <v>0</v>
      </c>
      <c r="AJ53">
        <v>0</v>
      </c>
      <c r="AK53">
        <v>13.528933512707974</v>
      </c>
      <c r="AL53">
        <v>0</v>
      </c>
      <c r="AM53">
        <v>3.2392800163694044</v>
      </c>
      <c r="AN53">
        <v>1.0330112785912458</v>
      </c>
      <c r="AO53">
        <v>5.8629480000000003</v>
      </c>
      <c r="AP53">
        <v>3.7337524114967038</v>
      </c>
      <c r="AQ53">
        <v>0</v>
      </c>
      <c r="AR53">
        <v>14.564100000000003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694.85590377402957</v>
      </c>
      <c r="DN53">
        <v>23.194102425779537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5.156020234169393</v>
      </c>
      <c r="L54">
        <v>296.90660080569643</v>
      </c>
      <c r="M54">
        <v>28.214538188938963</v>
      </c>
      <c r="N54">
        <v>36.243234793886202</v>
      </c>
      <c r="O54">
        <v>0</v>
      </c>
      <c r="P54">
        <v>42.740095010254599</v>
      </c>
      <c r="Q54">
        <v>3.64969950521033</v>
      </c>
      <c r="R54">
        <v>7.044913578510628</v>
      </c>
      <c r="S54">
        <v>4.3251182324704898</v>
      </c>
      <c r="T54">
        <v>0</v>
      </c>
      <c r="U54">
        <v>64.236886701001467</v>
      </c>
      <c r="V54">
        <v>2.6196611870503594</v>
      </c>
      <c r="W54">
        <v>13.148970245113615</v>
      </c>
      <c r="X54">
        <v>45.254524675077072</v>
      </c>
      <c r="Y54">
        <v>0</v>
      </c>
      <c r="Z54">
        <v>4.0216500000000011</v>
      </c>
      <c r="AA54">
        <v>8.6195140514311142</v>
      </c>
      <c r="AB54">
        <v>12.122759863322539</v>
      </c>
      <c r="AC54">
        <v>5.9445006238076168</v>
      </c>
      <c r="AD54">
        <v>11.186279906504899</v>
      </c>
      <c r="AE54">
        <v>15.166195283901365</v>
      </c>
      <c r="AF54">
        <v>2.4805001116356387</v>
      </c>
      <c r="AG54">
        <v>10.805679122212902</v>
      </c>
      <c r="AH54">
        <v>48.085310436000007</v>
      </c>
      <c r="AI54">
        <v>0</v>
      </c>
      <c r="AJ54">
        <v>0</v>
      </c>
      <c r="AK54">
        <v>13.528933512707974</v>
      </c>
      <c r="AL54">
        <v>0</v>
      </c>
      <c r="AM54">
        <v>3.2392800163694044</v>
      </c>
      <c r="AN54">
        <v>1.0330112785912458</v>
      </c>
      <c r="AO54">
        <v>5.8629480000000003</v>
      </c>
      <c r="AP54">
        <v>3.7337524114967038</v>
      </c>
      <c r="AQ54">
        <v>0</v>
      </c>
      <c r="AR54">
        <v>14.564100000000003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696.58757529252864</v>
      </c>
      <c r="DN54">
        <v>23.251902541313488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5.156020234169393</v>
      </c>
      <c r="L55">
        <v>296.90660080569643</v>
      </c>
      <c r="M55">
        <v>28.214538188938963</v>
      </c>
      <c r="N55">
        <v>36.243234793886202</v>
      </c>
      <c r="O55">
        <v>0</v>
      </c>
      <c r="P55">
        <v>42.740095010254599</v>
      </c>
      <c r="Q55">
        <v>3.64969950521033</v>
      </c>
      <c r="R55">
        <v>7.044913578510628</v>
      </c>
      <c r="S55">
        <v>4.3251182324704898</v>
      </c>
      <c r="T55">
        <v>0</v>
      </c>
      <c r="U55">
        <v>64.236886701001467</v>
      </c>
      <c r="V55">
        <v>1.7114309712230213</v>
      </c>
      <c r="W55">
        <v>8.9372801026111741</v>
      </c>
      <c r="X55">
        <v>45.254524675077072</v>
      </c>
      <c r="Y55">
        <v>0</v>
      </c>
      <c r="Z55">
        <v>4.0216500000000011</v>
      </c>
      <c r="AA55">
        <v>8.6195140514311142</v>
      </c>
      <c r="AB55">
        <v>12.122759863322539</v>
      </c>
      <c r="AC55">
        <v>5.9445006238076168</v>
      </c>
      <c r="AD55">
        <v>11.186279906504899</v>
      </c>
      <c r="AE55">
        <v>15.166195283901365</v>
      </c>
      <c r="AF55">
        <v>2.4805001116356387</v>
      </c>
      <c r="AG55">
        <v>10.805679122212902</v>
      </c>
      <c r="AH55">
        <v>48.085310436000007</v>
      </c>
      <c r="AI55">
        <v>0</v>
      </c>
      <c r="AJ55">
        <v>0</v>
      </c>
      <c r="AK55">
        <v>13.528933512707974</v>
      </c>
      <c r="AL55">
        <v>0</v>
      </c>
      <c r="AM55">
        <v>3.2392800163694044</v>
      </c>
      <c r="AN55">
        <v>1.0330112785912458</v>
      </c>
      <c r="AO55">
        <v>5.8629480000000003</v>
      </c>
      <c r="AP55">
        <v>2.7511859874186237</v>
      </c>
      <c r="AQ55">
        <v>0</v>
      </c>
      <c r="AR55">
        <v>15.918900000000006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691.99324881941402</v>
      </c>
      <c r="DN55">
        <v>23.09854223202019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5.156020234169393</v>
      </c>
      <c r="L56">
        <v>296.90660080569643</v>
      </c>
      <c r="M56">
        <v>28.214538188938963</v>
      </c>
      <c r="N56">
        <v>36.243234793886202</v>
      </c>
      <c r="O56">
        <v>0</v>
      </c>
      <c r="P56">
        <v>42.740095010254599</v>
      </c>
      <c r="Q56">
        <v>3.64969950521033</v>
      </c>
      <c r="R56">
        <v>8.6316982327526688</v>
      </c>
      <c r="S56">
        <v>4.3251182324704898</v>
      </c>
      <c r="T56">
        <v>0</v>
      </c>
      <c r="U56">
        <v>64.236886701001467</v>
      </c>
      <c r="V56">
        <v>2.6199987050359712</v>
      </c>
      <c r="W56">
        <v>8.9372801026111741</v>
      </c>
      <c r="X56">
        <v>45.254524675077072</v>
      </c>
      <c r="Y56">
        <v>0</v>
      </c>
      <c r="Z56">
        <v>4.0216500000000011</v>
      </c>
      <c r="AA56">
        <v>8.6195140514311142</v>
      </c>
      <c r="AB56">
        <v>12.122759863322539</v>
      </c>
      <c r="AC56">
        <v>5.9445006238076168</v>
      </c>
      <c r="AD56">
        <v>11.186279906504899</v>
      </c>
      <c r="AE56">
        <v>15.166195283901365</v>
      </c>
      <c r="AF56">
        <v>2.4805001116356387</v>
      </c>
      <c r="AG56">
        <v>10.805679122212902</v>
      </c>
      <c r="AH56">
        <v>48.085310436000007</v>
      </c>
      <c r="AI56">
        <v>0</v>
      </c>
      <c r="AJ56">
        <v>0</v>
      </c>
      <c r="AK56">
        <v>13.528933512707974</v>
      </c>
      <c r="AL56">
        <v>0</v>
      </c>
      <c r="AM56">
        <v>3.2392800163694044</v>
      </c>
      <c r="AN56">
        <v>1.0330112785912458</v>
      </c>
      <c r="AO56">
        <v>5.8629480000000003</v>
      </c>
      <c r="AP56">
        <v>2.7511859874186237</v>
      </c>
      <c r="AQ56">
        <v>0</v>
      </c>
      <c r="AR56">
        <v>15.918900000000006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694.40800146940785</v>
      </c>
      <c r="DN56">
        <v>23.179141970081478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5.156020234169393</v>
      </c>
      <c r="L57">
        <v>246.56244781172677</v>
      </c>
      <c r="M57">
        <v>28.214538188938963</v>
      </c>
      <c r="N57">
        <v>36.243234793886202</v>
      </c>
      <c r="O57">
        <v>0</v>
      </c>
      <c r="P57">
        <v>42.740095010254599</v>
      </c>
      <c r="Q57">
        <v>3.64969950521033</v>
      </c>
      <c r="R57">
        <v>8.6316982327526688</v>
      </c>
      <c r="S57">
        <v>4.3251182324704898</v>
      </c>
      <c r="T57">
        <v>0</v>
      </c>
      <c r="U57">
        <v>64.236886701001467</v>
      </c>
      <c r="V57">
        <v>2.6199987050359712</v>
      </c>
      <c r="W57">
        <v>8.9372801026111741</v>
      </c>
      <c r="X57">
        <v>45.254524675077072</v>
      </c>
      <c r="Y57">
        <v>0</v>
      </c>
      <c r="Z57">
        <v>4.0216500000000011</v>
      </c>
      <c r="AA57">
        <v>8.6195140514311142</v>
      </c>
      <c r="AB57">
        <v>12.122759863322539</v>
      </c>
      <c r="AC57">
        <v>5.9445006238076168</v>
      </c>
      <c r="AD57">
        <v>11.186279906504899</v>
      </c>
      <c r="AE57">
        <v>15.166195283901365</v>
      </c>
      <c r="AF57">
        <v>2.4805001116356387</v>
      </c>
      <c r="AG57">
        <v>10.805679122212902</v>
      </c>
      <c r="AH57">
        <v>48.085310436000007</v>
      </c>
      <c r="AI57">
        <v>0</v>
      </c>
      <c r="AJ57">
        <v>0</v>
      </c>
      <c r="AK57">
        <v>13.528933512707974</v>
      </c>
      <c r="AL57">
        <v>0</v>
      </c>
      <c r="AM57">
        <v>3.2392800163694044</v>
      </c>
      <c r="AN57">
        <v>1.0330112785912458</v>
      </c>
      <c r="AO57">
        <v>5.8629480000000003</v>
      </c>
      <c r="AP57">
        <v>2.7511859874186237</v>
      </c>
      <c r="AQ57">
        <v>0</v>
      </c>
      <c r="AR57">
        <v>14.564100000000003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644.378923990516</v>
      </c>
      <c r="DN57">
        <v>21.509266455003672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5.156020234169393</v>
      </c>
      <c r="L58">
        <v>218.34845920546795</v>
      </c>
      <c r="M58">
        <v>28.214538188938963</v>
      </c>
      <c r="N58">
        <v>36.243234793886202</v>
      </c>
      <c r="O58">
        <v>0</v>
      </c>
      <c r="P58">
        <v>42.740095010254599</v>
      </c>
      <c r="Q58">
        <v>3.64969950521033</v>
      </c>
      <c r="R58">
        <v>8.6316982327526688</v>
      </c>
      <c r="S58">
        <v>4.3251182324704898</v>
      </c>
      <c r="T58">
        <v>0</v>
      </c>
      <c r="U58">
        <v>64.236886701001467</v>
      </c>
      <c r="V58">
        <v>2.6199987050359712</v>
      </c>
      <c r="W58">
        <v>8.9372801026111741</v>
      </c>
      <c r="X58">
        <v>45.254524675077072</v>
      </c>
      <c r="Y58">
        <v>0</v>
      </c>
      <c r="Z58">
        <v>4.0216500000000011</v>
      </c>
      <c r="AA58">
        <v>8.6195140514311142</v>
      </c>
      <c r="AB58">
        <v>12.122759863322539</v>
      </c>
      <c r="AC58">
        <v>5.9445006238076168</v>
      </c>
      <c r="AD58">
        <v>11.186279906504899</v>
      </c>
      <c r="AE58">
        <v>15.166195283901365</v>
      </c>
      <c r="AF58">
        <v>2.4805001116356387</v>
      </c>
      <c r="AG58">
        <v>10.805679122212902</v>
      </c>
      <c r="AH58">
        <v>48.085310436000007</v>
      </c>
      <c r="AI58">
        <v>0</v>
      </c>
      <c r="AJ58">
        <v>0</v>
      </c>
      <c r="AK58">
        <v>13.528933512707974</v>
      </c>
      <c r="AL58">
        <v>0</v>
      </c>
      <c r="AM58">
        <v>3.2392800163694044</v>
      </c>
      <c r="AN58">
        <v>1.0330112785912458</v>
      </c>
      <c r="AO58">
        <v>5.8629480000000003</v>
      </c>
      <c r="AP58">
        <v>2.7511859874186237</v>
      </c>
      <c r="AQ58">
        <v>0</v>
      </c>
      <c r="AR58">
        <v>14.564100000000003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617.07624763743206</v>
      </c>
      <c r="DN58">
        <v>20.597954201828873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5.156020234169393</v>
      </c>
      <c r="L59">
        <v>211.32183352836299</v>
      </c>
      <c r="M59">
        <v>28.214538188938963</v>
      </c>
      <c r="N59">
        <v>36.243234793886202</v>
      </c>
      <c r="O59">
        <v>0</v>
      </c>
      <c r="P59">
        <v>42.740095010254599</v>
      </c>
      <c r="Q59">
        <v>3.64969950521033</v>
      </c>
      <c r="R59">
        <v>8.6316982327526688</v>
      </c>
      <c r="S59">
        <v>4.3251182324704898</v>
      </c>
      <c r="T59">
        <v>0</v>
      </c>
      <c r="U59">
        <v>64.236886701001467</v>
      </c>
      <c r="V59">
        <v>2.6199987050359712</v>
      </c>
      <c r="W59">
        <v>8.9372801026111741</v>
      </c>
      <c r="X59">
        <v>45.254524675077072</v>
      </c>
      <c r="Y59">
        <v>0</v>
      </c>
      <c r="Z59">
        <v>2.0108250000000001</v>
      </c>
      <c r="AA59">
        <v>8.6195140514311142</v>
      </c>
      <c r="AB59">
        <v>12.122759863322539</v>
      </c>
      <c r="AC59">
        <v>5.9445006238076168</v>
      </c>
      <c r="AD59">
        <v>11.186279906504899</v>
      </c>
      <c r="AE59">
        <v>15.166195283901365</v>
      </c>
      <c r="AF59">
        <v>2.4805001116356387</v>
      </c>
      <c r="AG59">
        <v>10.805679122212902</v>
      </c>
      <c r="AH59">
        <v>48.085310436000007</v>
      </c>
      <c r="AI59">
        <v>0</v>
      </c>
      <c r="AJ59">
        <v>0</v>
      </c>
      <c r="AK59">
        <v>13.528933512707974</v>
      </c>
      <c r="AL59">
        <v>0</v>
      </c>
      <c r="AM59">
        <v>3.2392800163694044</v>
      </c>
      <c r="AN59">
        <v>1.0330112785912458</v>
      </c>
      <c r="AO59">
        <v>5.8629480000000003</v>
      </c>
      <c r="AP59">
        <v>3.7337524114967038</v>
      </c>
      <c r="AQ59">
        <v>4.9484800114771046</v>
      </c>
      <c r="AR59">
        <v>14.564100000000003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614.07012268593098</v>
      </c>
      <c r="DN59">
        <v>20.497674911780219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5.156020234169393</v>
      </c>
      <c r="L60">
        <v>218.34845920546795</v>
      </c>
      <c r="M60">
        <v>28.214538188938963</v>
      </c>
      <c r="N60">
        <v>36.243234793886202</v>
      </c>
      <c r="O60">
        <v>0</v>
      </c>
      <c r="P60">
        <v>42.740095010254599</v>
      </c>
      <c r="Q60">
        <v>3.64969950521033</v>
      </c>
      <c r="R60">
        <v>8.7125422333366274</v>
      </c>
      <c r="S60">
        <v>4.3251182324704898</v>
      </c>
      <c r="T60">
        <v>0</v>
      </c>
      <c r="U60">
        <v>64.236886701001467</v>
      </c>
      <c r="V60">
        <v>2.6199987050359712</v>
      </c>
      <c r="W60">
        <v>8.9372801026111741</v>
      </c>
      <c r="X60">
        <v>45.254524675077072</v>
      </c>
      <c r="Y60">
        <v>0</v>
      </c>
      <c r="Z60">
        <v>2.0108250000000001</v>
      </c>
      <c r="AA60">
        <v>8.6195140514311142</v>
      </c>
      <c r="AB60">
        <v>12.122759863322539</v>
      </c>
      <c r="AC60">
        <v>5.9445006238076168</v>
      </c>
      <c r="AD60">
        <v>11.186279906504899</v>
      </c>
      <c r="AE60">
        <v>15.166195283901365</v>
      </c>
      <c r="AF60">
        <v>2.4805001116356387</v>
      </c>
      <c r="AG60">
        <v>10.805679122212902</v>
      </c>
      <c r="AH60">
        <v>48.085310436000007</v>
      </c>
      <c r="AI60">
        <v>0</v>
      </c>
      <c r="AJ60">
        <v>0</v>
      </c>
      <c r="AK60">
        <v>13.528933512707974</v>
      </c>
      <c r="AL60">
        <v>0</v>
      </c>
      <c r="AM60">
        <v>3.2392800163694044</v>
      </c>
      <c r="AN60">
        <v>1.0330112785912458</v>
      </c>
      <c r="AO60">
        <v>5.8629480000000003</v>
      </c>
      <c r="AP60">
        <v>3.7337524114967038</v>
      </c>
      <c r="AQ60">
        <v>7.4227198737518547</v>
      </c>
      <c r="AR60">
        <v>14.564100000000003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623.34234276618076</v>
      </c>
      <c r="DN60">
        <v>20.807164371493986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5.156020234169393</v>
      </c>
      <c r="L61">
        <v>278.14198538428525</v>
      </c>
      <c r="M61">
        <v>28.214538188938963</v>
      </c>
      <c r="N61">
        <v>36.243234793886202</v>
      </c>
      <c r="O61">
        <v>0</v>
      </c>
      <c r="P61">
        <v>42.740095010254599</v>
      </c>
      <c r="Q61">
        <v>3.64969950521033</v>
      </c>
      <c r="R61">
        <v>8.7125422333366274</v>
      </c>
      <c r="S61">
        <v>4.3251182324704898</v>
      </c>
      <c r="T61">
        <v>0</v>
      </c>
      <c r="U61">
        <v>64.236886701001467</v>
      </c>
      <c r="V61">
        <v>2.6199987050359712</v>
      </c>
      <c r="W61">
        <v>8.9372801026111741</v>
      </c>
      <c r="X61">
        <v>45.254524675077072</v>
      </c>
      <c r="Y61">
        <v>0</v>
      </c>
      <c r="Z61">
        <v>2.0108250000000001</v>
      </c>
      <c r="AA61">
        <v>8.6195140514311142</v>
      </c>
      <c r="AB61">
        <v>12.122759863322539</v>
      </c>
      <c r="AC61">
        <v>5.9445006238076168</v>
      </c>
      <c r="AD61">
        <v>11.186279906504899</v>
      </c>
      <c r="AE61">
        <v>15.166195283901365</v>
      </c>
      <c r="AF61">
        <v>2.4805001116356387</v>
      </c>
      <c r="AG61">
        <v>10.805679122212902</v>
      </c>
      <c r="AH61">
        <v>48.085310436000007</v>
      </c>
      <c r="AI61">
        <v>0</v>
      </c>
      <c r="AJ61">
        <v>0</v>
      </c>
      <c r="AK61">
        <v>13.528933512707974</v>
      </c>
      <c r="AL61">
        <v>0</v>
      </c>
      <c r="AM61">
        <v>4.8491042282362633</v>
      </c>
      <c r="AN61">
        <v>1.0330112785912458</v>
      </c>
      <c r="AO61">
        <v>5.8629480000000003</v>
      </c>
      <c r="AP61">
        <v>2.7511859874186237</v>
      </c>
      <c r="AQ61">
        <v>7.4227198737518547</v>
      </c>
      <c r="AR61">
        <v>14.564100000000003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681.81159335343091</v>
      </c>
      <c r="DN61">
        <v>22.758697750849738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5.156020234169393</v>
      </c>
      <c r="L62">
        <v>270.22813633120649</v>
      </c>
      <c r="M62">
        <v>28.214538188938963</v>
      </c>
      <c r="N62">
        <v>36.243234793886202</v>
      </c>
      <c r="O62">
        <v>0</v>
      </c>
      <c r="P62">
        <v>42.740095010254599</v>
      </c>
      <c r="Q62">
        <v>3.64969950521033</v>
      </c>
      <c r="R62">
        <v>8.7125422333366274</v>
      </c>
      <c r="S62">
        <v>4.3251182324704898</v>
      </c>
      <c r="T62">
        <v>0</v>
      </c>
      <c r="U62">
        <v>64.236886701001467</v>
      </c>
      <c r="V62">
        <v>2.6199987050359712</v>
      </c>
      <c r="W62">
        <v>8.9372801026111741</v>
      </c>
      <c r="X62">
        <v>45.254524675077072</v>
      </c>
      <c r="Y62">
        <v>0</v>
      </c>
      <c r="Z62">
        <v>2.0108250000000001</v>
      </c>
      <c r="AA62">
        <v>8.6195140514311142</v>
      </c>
      <c r="AB62">
        <v>12.122759863322539</v>
      </c>
      <c r="AC62">
        <v>5.9445006238076168</v>
      </c>
      <c r="AD62">
        <v>11.186279906504899</v>
      </c>
      <c r="AE62">
        <v>15.166195283901365</v>
      </c>
      <c r="AF62">
        <v>2.4805001116356387</v>
      </c>
      <c r="AG62">
        <v>10.805679122212902</v>
      </c>
      <c r="AH62">
        <v>48.085310436000007</v>
      </c>
      <c r="AI62">
        <v>0</v>
      </c>
      <c r="AJ62">
        <v>0</v>
      </c>
      <c r="AK62">
        <v>13.528933512707974</v>
      </c>
      <c r="AL62">
        <v>0</v>
      </c>
      <c r="AM62">
        <v>4.8491042282362633</v>
      </c>
      <c r="AN62">
        <v>1.0330112785912458</v>
      </c>
      <c r="AO62">
        <v>5.8629480000000003</v>
      </c>
      <c r="AP62">
        <v>2.7511859874186237</v>
      </c>
      <c r="AQ62">
        <v>7.4227198737518547</v>
      </c>
      <c r="AR62">
        <v>14.564100000000003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674.1533616247666</v>
      </c>
      <c r="DN62">
        <v>22.503080426435279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5.1562074688651727</v>
      </c>
      <c r="L63">
        <v>305.40079878933432</v>
      </c>
      <c r="M63">
        <v>28.214538188938963</v>
      </c>
      <c r="N63">
        <v>36.243234793886202</v>
      </c>
      <c r="O63">
        <v>0</v>
      </c>
      <c r="P63">
        <v>42.740095010254599</v>
      </c>
      <c r="Q63">
        <v>3.64969950521033</v>
      </c>
      <c r="R63">
        <v>8.7125422333366274</v>
      </c>
      <c r="S63">
        <v>4.3251182324704898</v>
      </c>
      <c r="T63">
        <v>0</v>
      </c>
      <c r="U63">
        <v>64.236886701001467</v>
      </c>
      <c r="V63">
        <v>2.6199987050359712</v>
      </c>
      <c r="W63">
        <v>8.9372801026111741</v>
      </c>
      <c r="X63">
        <v>45.254524675077072</v>
      </c>
      <c r="Y63">
        <v>0</v>
      </c>
      <c r="Z63">
        <v>2.0108250000000001</v>
      </c>
      <c r="AA63">
        <v>8.6195140514311142</v>
      </c>
      <c r="AB63">
        <v>12.122759863322539</v>
      </c>
      <c r="AC63">
        <v>5.9445006238076168</v>
      </c>
      <c r="AD63">
        <v>11.186279906504899</v>
      </c>
      <c r="AE63">
        <v>15.166195283901365</v>
      </c>
      <c r="AF63">
        <v>2.4805001116356387</v>
      </c>
      <c r="AG63">
        <v>10.805679122212902</v>
      </c>
      <c r="AH63">
        <v>48.085310436000007</v>
      </c>
      <c r="AI63">
        <v>0</v>
      </c>
      <c r="AJ63">
        <v>0</v>
      </c>
      <c r="AK63">
        <v>13.528933512707974</v>
      </c>
      <c r="AL63">
        <v>0</v>
      </c>
      <c r="AM63">
        <v>4.8491042282362633</v>
      </c>
      <c r="AN63">
        <v>1.0330112785912458</v>
      </c>
      <c r="AO63">
        <v>5.8629480000000003</v>
      </c>
      <c r="AP63">
        <v>2.7511859874186237</v>
      </c>
      <c r="AQ63">
        <v>7.4227198737518547</v>
      </c>
      <c r="AR63">
        <v>14.564100000000003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708.19012826404708</v>
      </c>
      <c r="DN63">
        <v>23.639163479978418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5.1562074688651727</v>
      </c>
      <c r="L64">
        <v>286.93515099881722</v>
      </c>
      <c r="M64">
        <v>28.214538188938963</v>
      </c>
      <c r="N64">
        <v>36.243234793886202</v>
      </c>
      <c r="O64">
        <v>0</v>
      </c>
      <c r="P64">
        <v>42.740095010254599</v>
      </c>
      <c r="Q64">
        <v>3.64969950521033</v>
      </c>
      <c r="R64">
        <v>8.7125422333366274</v>
      </c>
      <c r="S64">
        <v>4.3251182324704898</v>
      </c>
      <c r="T64">
        <v>0</v>
      </c>
      <c r="U64">
        <v>64.236886701001467</v>
      </c>
      <c r="V64">
        <v>2.6199987050359712</v>
      </c>
      <c r="W64">
        <v>8.9372801026111741</v>
      </c>
      <c r="X64">
        <v>45.254524675077072</v>
      </c>
      <c r="Y64">
        <v>0</v>
      </c>
      <c r="Z64">
        <v>2.0108250000000001</v>
      </c>
      <c r="AA64">
        <v>8.6195140514311142</v>
      </c>
      <c r="AB64">
        <v>12.122759863322539</v>
      </c>
      <c r="AC64">
        <v>5.9445006238076168</v>
      </c>
      <c r="AD64">
        <v>11.186279906504899</v>
      </c>
      <c r="AE64">
        <v>15.166195283901365</v>
      </c>
      <c r="AF64">
        <v>2.4805001116356387</v>
      </c>
      <c r="AG64">
        <v>10.805679122212902</v>
      </c>
      <c r="AH64">
        <v>48.085310436000007</v>
      </c>
      <c r="AI64">
        <v>0</v>
      </c>
      <c r="AJ64">
        <v>0</v>
      </c>
      <c r="AK64">
        <v>13.528933512707974</v>
      </c>
      <c r="AL64">
        <v>0</v>
      </c>
      <c r="AM64">
        <v>4.8491042282362633</v>
      </c>
      <c r="AN64">
        <v>1.0330112785912458</v>
      </c>
      <c r="AO64">
        <v>5.8629480000000003</v>
      </c>
      <c r="AP64">
        <v>2.7511859874186237</v>
      </c>
      <c r="AQ64">
        <v>7.4227198737518547</v>
      </c>
      <c r="AR64">
        <v>14.564100000000003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690.32092089716366</v>
      </c>
      <c r="DN64">
        <v>23.042723056344744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5.1556110547243374</v>
      </c>
      <c r="L65">
        <v>286.93515099881722</v>
      </c>
      <c r="M65">
        <v>28.214538188938963</v>
      </c>
      <c r="N65">
        <v>36.243234793886202</v>
      </c>
      <c r="O65">
        <v>0</v>
      </c>
      <c r="P65">
        <v>42.740095010254599</v>
      </c>
      <c r="Q65">
        <v>3.64969950521033</v>
      </c>
      <c r="R65">
        <v>8.7125422333366274</v>
      </c>
      <c r="S65">
        <v>4.3251182324704898</v>
      </c>
      <c r="T65">
        <v>0</v>
      </c>
      <c r="U65">
        <v>64.236886701001467</v>
      </c>
      <c r="V65">
        <v>2.6199987050359712</v>
      </c>
      <c r="W65">
        <v>8.9372801026111741</v>
      </c>
      <c r="X65">
        <v>45.254524675077072</v>
      </c>
      <c r="Y65">
        <v>0</v>
      </c>
      <c r="Z65">
        <v>2.0108250000000001</v>
      </c>
      <c r="AA65">
        <v>8.6195140514311142</v>
      </c>
      <c r="AB65">
        <v>12.122759863322539</v>
      </c>
      <c r="AC65">
        <v>5.9445006238076168</v>
      </c>
      <c r="AD65">
        <v>11.186279906504899</v>
      </c>
      <c r="AE65">
        <v>15.166195283901365</v>
      </c>
      <c r="AF65">
        <v>2.4805001116356387</v>
      </c>
      <c r="AG65">
        <v>10.805679122212902</v>
      </c>
      <c r="AH65">
        <v>48.085310436000007</v>
      </c>
      <c r="AI65">
        <v>0.97650021875070214</v>
      </c>
      <c r="AJ65">
        <v>0</v>
      </c>
      <c r="AK65">
        <v>13.528933512707974</v>
      </c>
      <c r="AL65">
        <v>0</v>
      </c>
      <c r="AM65">
        <v>4.8491042282362633</v>
      </c>
      <c r="AN65">
        <v>1.0330112785912458</v>
      </c>
      <c r="AO65">
        <v>5.8629480000000003</v>
      </c>
      <c r="AP65">
        <v>3.5372391266810879</v>
      </c>
      <c r="AQ65">
        <v>7.4227198737518547</v>
      </c>
      <c r="AR65">
        <v>14.564100000000003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692.0259204117001</v>
      </c>
      <c r="DN65">
        <v>23.099680485680739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5.1556110547243374</v>
      </c>
      <c r="L66">
        <v>331.78029563293023</v>
      </c>
      <c r="M66">
        <v>28.214538188938963</v>
      </c>
      <c r="N66">
        <v>36.243234793886202</v>
      </c>
      <c r="O66">
        <v>0</v>
      </c>
      <c r="P66">
        <v>42.740095010254599</v>
      </c>
      <c r="Q66">
        <v>3.64969950521033</v>
      </c>
      <c r="R66">
        <v>8.7125422333366274</v>
      </c>
      <c r="S66">
        <v>4.3251182324704898</v>
      </c>
      <c r="T66">
        <v>0</v>
      </c>
      <c r="U66">
        <v>64.236886701001467</v>
      </c>
      <c r="V66">
        <v>3.9267149280575535</v>
      </c>
      <c r="W66">
        <v>12.661451006695618</v>
      </c>
      <c r="X66">
        <v>45.254524675077072</v>
      </c>
      <c r="Y66">
        <v>0</v>
      </c>
      <c r="Z66">
        <v>2.0108250000000001</v>
      </c>
      <c r="AA66">
        <v>8.6195140514311142</v>
      </c>
      <c r="AB66">
        <v>12.122759863322539</v>
      </c>
      <c r="AC66">
        <v>5.9445006238076168</v>
      </c>
      <c r="AD66">
        <v>11.186279906504899</v>
      </c>
      <c r="AE66">
        <v>15.166195283901365</v>
      </c>
      <c r="AF66">
        <v>2.4805001116356387</v>
      </c>
      <c r="AG66">
        <v>10.805679122212902</v>
      </c>
      <c r="AH66">
        <v>48.085310436000007</v>
      </c>
      <c r="AI66">
        <v>4.6872001750005605</v>
      </c>
      <c r="AJ66">
        <v>0</v>
      </c>
      <c r="AK66">
        <v>13.528933512707974</v>
      </c>
      <c r="AL66">
        <v>0</v>
      </c>
      <c r="AM66">
        <v>4.8491042282362633</v>
      </c>
      <c r="AN66">
        <v>1.0330112785912458</v>
      </c>
      <c r="AO66">
        <v>5.8629480000000003</v>
      </c>
      <c r="AP66">
        <v>3.5372391266810879</v>
      </c>
      <c r="AQ66">
        <v>7.4227198737518547</v>
      </c>
      <c r="AR66">
        <v>14.564100000000003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743.88184304377705</v>
      </c>
      <c r="DN66">
        <v>24.830489571072693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5.1556110547243374</v>
      </c>
      <c r="L67">
        <v>305.40079878933432</v>
      </c>
      <c r="M67">
        <v>28.214538188938963</v>
      </c>
      <c r="N67">
        <v>36.243234793886202</v>
      </c>
      <c r="O67">
        <v>0</v>
      </c>
      <c r="P67">
        <v>42.740095010254599</v>
      </c>
      <c r="Q67">
        <v>3.64969950521033</v>
      </c>
      <c r="R67">
        <v>8.7125422333366274</v>
      </c>
      <c r="S67">
        <v>4.3251182324704898</v>
      </c>
      <c r="T67">
        <v>0</v>
      </c>
      <c r="U67">
        <v>64.236886701001467</v>
      </c>
      <c r="V67">
        <v>3.9267149280575535</v>
      </c>
      <c r="W67">
        <v>12.661451006695618</v>
      </c>
      <c r="X67">
        <v>45.254524675077072</v>
      </c>
      <c r="Y67">
        <v>0</v>
      </c>
      <c r="Z67">
        <v>2.0108250000000001</v>
      </c>
      <c r="AA67">
        <v>8.6195140514311142</v>
      </c>
      <c r="AB67">
        <v>12.122759863322539</v>
      </c>
      <c r="AC67">
        <v>5.9445006238076168</v>
      </c>
      <c r="AD67">
        <v>11.186279906504899</v>
      </c>
      <c r="AE67">
        <v>15.166195283901365</v>
      </c>
      <c r="AF67">
        <v>2.4805001116356387</v>
      </c>
      <c r="AG67">
        <v>10.805679122212902</v>
      </c>
      <c r="AH67">
        <v>48.085310436000007</v>
      </c>
      <c r="AI67">
        <v>4.6872001750005605</v>
      </c>
      <c r="AJ67">
        <v>0</v>
      </c>
      <c r="AK67">
        <v>13.528933512707974</v>
      </c>
      <c r="AL67">
        <v>0</v>
      </c>
      <c r="AM67">
        <v>4.8491042282362633</v>
      </c>
      <c r="AN67">
        <v>1.0330112785912458</v>
      </c>
      <c r="AO67">
        <v>5.8629480000000003</v>
      </c>
      <c r="AP67">
        <v>3.5372391266810879</v>
      </c>
      <c r="AQ67">
        <v>7.4227198737518547</v>
      </c>
      <c r="AR67">
        <v>14.564100000000003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718.35440394822933</v>
      </c>
      <c r="DN67">
        <v>23.978431823024497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5.1556110547243374</v>
      </c>
      <c r="L68">
        <v>286.93515099881722</v>
      </c>
      <c r="M68">
        <v>28.214538188938963</v>
      </c>
      <c r="N68">
        <v>36.243234793886202</v>
      </c>
      <c r="O68">
        <v>0</v>
      </c>
      <c r="P68">
        <v>42.740095010254599</v>
      </c>
      <c r="Q68">
        <v>3.64969950521033</v>
      </c>
      <c r="R68">
        <v>8.7125422333366274</v>
      </c>
      <c r="S68">
        <v>4.3251182324704898</v>
      </c>
      <c r="T68">
        <v>0</v>
      </c>
      <c r="U68">
        <v>64.236886701001467</v>
      </c>
      <c r="V68">
        <v>3.9267149280575535</v>
      </c>
      <c r="W68">
        <v>12.661451006695618</v>
      </c>
      <c r="X68">
        <v>45.254524675077072</v>
      </c>
      <c r="Y68">
        <v>0</v>
      </c>
      <c r="Z68">
        <v>2.0108250000000001</v>
      </c>
      <c r="AA68">
        <v>8.6195140514311142</v>
      </c>
      <c r="AB68">
        <v>12.122759863322539</v>
      </c>
      <c r="AC68">
        <v>5.9445006238076168</v>
      </c>
      <c r="AD68">
        <v>11.186279906504899</v>
      </c>
      <c r="AE68">
        <v>15.166195283901365</v>
      </c>
      <c r="AF68">
        <v>2.4805001116356387</v>
      </c>
      <c r="AG68">
        <v>10.805679122212902</v>
      </c>
      <c r="AH68">
        <v>48.085310436000007</v>
      </c>
      <c r="AI68">
        <v>4.6872001750005605</v>
      </c>
      <c r="AJ68">
        <v>0</v>
      </c>
      <c r="AK68">
        <v>13.528933512707974</v>
      </c>
      <c r="AL68">
        <v>0</v>
      </c>
      <c r="AM68">
        <v>4.8491042282362633</v>
      </c>
      <c r="AN68">
        <v>1.0330112785912458</v>
      </c>
      <c r="AO68">
        <v>5.8629480000000003</v>
      </c>
      <c r="AP68">
        <v>3.5372391266810879</v>
      </c>
      <c r="AQ68">
        <v>7.4227198737518547</v>
      </c>
      <c r="AR68">
        <v>14.564100000000003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700.48519658134592</v>
      </c>
      <c r="DN68">
        <v>23.381991399390817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5.1556110547243374</v>
      </c>
      <c r="L69">
        <v>321.22849689549184</v>
      </c>
      <c r="M69">
        <v>28.214538188938963</v>
      </c>
      <c r="N69">
        <v>36.243234793886202</v>
      </c>
      <c r="O69">
        <v>0</v>
      </c>
      <c r="P69">
        <v>42.740095010254599</v>
      </c>
      <c r="Q69">
        <v>3.64969950521033</v>
      </c>
      <c r="R69">
        <v>8.7125422333366274</v>
      </c>
      <c r="S69">
        <v>4.3251182324704898</v>
      </c>
      <c r="T69">
        <v>0</v>
      </c>
      <c r="U69">
        <v>64.236886701001467</v>
      </c>
      <c r="V69">
        <v>3.9267149280575535</v>
      </c>
      <c r="W69">
        <v>12.661451006695618</v>
      </c>
      <c r="X69">
        <v>45.254524675077072</v>
      </c>
      <c r="Y69">
        <v>0</v>
      </c>
      <c r="Z69">
        <v>2.0108250000000001</v>
      </c>
      <c r="AA69">
        <v>12.929271077146675</v>
      </c>
      <c r="AB69">
        <v>12.122759863322539</v>
      </c>
      <c r="AC69">
        <v>5.9445006238076168</v>
      </c>
      <c r="AD69">
        <v>11.186279906504899</v>
      </c>
      <c r="AE69">
        <v>15.166195283901365</v>
      </c>
      <c r="AF69">
        <v>2.4805001116356387</v>
      </c>
      <c r="AG69">
        <v>10.805679122212902</v>
      </c>
      <c r="AH69">
        <v>48.085310436000007</v>
      </c>
      <c r="AI69">
        <v>0.97650021875070214</v>
      </c>
      <c r="AJ69">
        <v>0</v>
      </c>
      <c r="AK69">
        <v>13.528933512707974</v>
      </c>
      <c r="AL69">
        <v>0</v>
      </c>
      <c r="AM69">
        <v>4.8491042282362633</v>
      </c>
      <c r="AN69">
        <v>1.0330112785912458</v>
      </c>
      <c r="AO69">
        <v>5.8629480000000003</v>
      </c>
      <c r="AP69">
        <v>3.5372391266810879</v>
      </c>
      <c r="AQ69">
        <v>7.4227198737518547</v>
      </c>
      <c r="AR69">
        <v>14.564100000000003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734.25047721263002</v>
      </c>
      <c r="DN69">
        <v>24.509113734247112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5.1556110547243374</v>
      </c>
      <c r="L70">
        <v>274.37820098183596</v>
      </c>
      <c r="M70">
        <v>28.214538188938963</v>
      </c>
      <c r="N70">
        <v>36.243234793886202</v>
      </c>
      <c r="O70">
        <v>0</v>
      </c>
      <c r="P70">
        <v>42.740095010254599</v>
      </c>
      <c r="Q70">
        <v>3.64969950521033</v>
      </c>
      <c r="R70">
        <v>8.7125422333366274</v>
      </c>
      <c r="S70">
        <v>4.3251182324704898</v>
      </c>
      <c r="T70">
        <v>0</v>
      </c>
      <c r="U70">
        <v>64.236886701001467</v>
      </c>
      <c r="V70">
        <v>3.9267149280575535</v>
      </c>
      <c r="W70">
        <v>12.661451006695618</v>
      </c>
      <c r="X70">
        <v>45.254524675077072</v>
      </c>
      <c r="Y70">
        <v>0</v>
      </c>
      <c r="Z70">
        <v>2.0108250000000001</v>
      </c>
      <c r="AA70">
        <v>12.929271077146675</v>
      </c>
      <c r="AB70">
        <v>12.122759863322539</v>
      </c>
      <c r="AC70">
        <v>5.9386398133406999</v>
      </c>
      <c r="AD70">
        <v>11.186279906504899</v>
      </c>
      <c r="AE70">
        <v>15.166195283901365</v>
      </c>
      <c r="AF70">
        <v>2.5712498971777022</v>
      </c>
      <c r="AG70">
        <v>10.805679122212902</v>
      </c>
      <c r="AH70">
        <v>48.085310436000007</v>
      </c>
      <c r="AI70">
        <v>0.97650021875070214</v>
      </c>
      <c r="AJ70">
        <v>0</v>
      </c>
      <c r="AK70">
        <v>13.528933512707974</v>
      </c>
      <c r="AL70">
        <v>0</v>
      </c>
      <c r="AM70">
        <v>4.8491042282362633</v>
      </c>
      <c r="AN70">
        <v>1.0330112785912458</v>
      </c>
      <c r="AO70">
        <v>5.8629480000000003</v>
      </c>
      <c r="AP70">
        <v>3.5372391266810879</v>
      </c>
      <c r="AQ70">
        <v>7.4227198737518547</v>
      </c>
      <c r="AR70">
        <v>14.564100000000003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688.99559247442369</v>
      </c>
      <c r="DN70">
        <v>22.998591533872858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5.1556110547243374</v>
      </c>
      <c r="L71">
        <v>251.76248854068936</v>
      </c>
      <c r="M71">
        <v>28.214538188938963</v>
      </c>
      <c r="N71">
        <v>36.243234793886202</v>
      </c>
      <c r="O71">
        <v>0</v>
      </c>
      <c r="P71">
        <v>42.740095010254599</v>
      </c>
      <c r="Q71">
        <v>3.64969950521033</v>
      </c>
      <c r="R71">
        <v>13.005733277800417</v>
      </c>
      <c r="S71">
        <v>4.3251182324704898</v>
      </c>
      <c r="T71">
        <v>0</v>
      </c>
      <c r="U71">
        <v>64.236886701001467</v>
      </c>
      <c r="V71">
        <v>3.9267149280575535</v>
      </c>
      <c r="W71">
        <v>12.661451006695618</v>
      </c>
      <c r="X71">
        <v>45.254524675077072</v>
      </c>
      <c r="Y71">
        <v>0</v>
      </c>
      <c r="Z71">
        <v>4.0216500000000011</v>
      </c>
      <c r="AA71">
        <v>12.929271077146675</v>
      </c>
      <c r="AB71">
        <v>12.122759863322539</v>
      </c>
      <c r="AC71">
        <v>5.9386398133406999</v>
      </c>
      <c r="AD71">
        <v>11.186279906504899</v>
      </c>
      <c r="AE71">
        <v>15.166195283901365</v>
      </c>
      <c r="AF71">
        <v>2.5712498971777022</v>
      </c>
      <c r="AG71">
        <v>10.805679122212902</v>
      </c>
      <c r="AH71">
        <v>48.085310436000007</v>
      </c>
      <c r="AI71">
        <v>4.6872001750005605</v>
      </c>
      <c r="AJ71">
        <v>0</v>
      </c>
      <c r="AK71">
        <v>13.528933512707974</v>
      </c>
      <c r="AL71">
        <v>0</v>
      </c>
      <c r="AM71">
        <v>4.8491042282362633</v>
      </c>
      <c r="AN71">
        <v>1.0330112785912458</v>
      </c>
      <c r="AO71">
        <v>5.8629480000000003</v>
      </c>
      <c r="AP71">
        <v>2.7511859874186237</v>
      </c>
      <c r="AQ71">
        <v>7.4227198737518547</v>
      </c>
      <c r="AR71">
        <v>15.918900000000006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677.35203161646882</v>
      </c>
      <c r="DN71">
        <v>22.609902812132166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5.1556110547243374</v>
      </c>
      <c r="L72">
        <v>251.76248854068936</v>
      </c>
      <c r="M72">
        <v>28.214538188938963</v>
      </c>
      <c r="N72">
        <v>36.243234793886202</v>
      </c>
      <c r="O72">
        <v>0</v>
      </c>
      <c r="P72">
        <v>42.740095010254599</v>
      </c>
      <c r="Q72">
        <v>3.64969950521033</v>
      </c>
      <c r="R72">
        <v>13.005733277800417</v>
      </c>
      <c r="S72">
        <v>4.3251182324704898</v>
      </c>
      <c r="T72">
        <v>0</v>
      </c>
      <c r="U72">
        <v>64.236886701001467</v>
      </c>
      <c r="V72">
        <v>3.9267149280575535</v>
      </c>
      <c r="W72">
        <v>12.661451006695618</v>
      </c>
      <c r="X72">
        <v>45.254524675077072</v>
      </c>
      <c r="Y72">
        <v>0</v>
      </c>
      <c r="Z72">
        <v>4.0216500000000011</v>
      </c>
      <c r="AA72">
        <v>12.929271077146675</v>
      </c>
      <c r="AB72">
        <v>12.122759863322539</v>
      </c>
      <c r="AC72">
        <v>5.9386398133406999</v>
      </c>
      <c r="AD72">
        <v>11.186279906504899</v>
      </c>
      <c r="AE72">
        <v>15.166195283901365</v>
      </c>
      <c r="AF72">
        <v>2.5712498971777022</v>
      </c>
      <c r="AG72">
        <v>10.805679122212902</v>
      </c>
      <c r="AH72">
        <v>48.085310436000007</v>
      </c>
      <c r="AI72">
        <v>4.6872001750005605</v>
      </c>
      <c r="AJ72">
        <v>0</v>
      </c>
      <c r="AK72">
        <v>13.528933512707974</v>
      </c>
      <c r="AL72">
        <v>0</v>
      </c>
      <c r="AM72">
        <v>4.8491042282362633</v>
      </c>
      <c r="AN72">
        <v>1.0330112785912458</v>
      </c>
      <c r="AO72">
        <v>5.8629480000000003</v>
      </c>
      <c r="AP72">
        <v>2.7511859874186237</v>
      </c>
      <c r="AQ72">
        <v>7.4227198737518547</v>
      </c>
      <c r="AR72">
        <v>15.918900000000006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677.35203161646882</v>
      </c>
      <c r="DN72">
        <v>22.609902812132166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5.1556110547243374</v>
      </c>
      <c r="L73">
        <v>215.99997086065653</v>
      </c>
      <c r="M73">
        <v>28.214538188938963</v>
      </c>
      <c r="N73">
        <v>36.243234793886202</v>
      </c>
      <c r="O73">
        <v>0</v>
      </c>
      <c r="P73">
        <v>42.740095010254599</v>
      </c>
      <c r="Q73">
        <v>3.6755616072633441</v>
      </c>
      <c r="R73">
        <v>13.005733277800417</v>
      </c>
      <c r="S73">
        <v>4.520839595228539</v>
      </c>
      <c r="T73">
        <v>0</v>
      </c>
      <c r="U73">
        <v>64.236886701001467</v>
      </c>
      <c r="V73">
        <v>3.9267149280575535</v>
      </c>
      <c r="W73">
        <v>12.661451006695618</v>
      </c>
      <c r="X73">
        <v>45.254524675077072</v>
      </c>
      <c r="Y73">
        <v>0</v>
      </c>
      <c r="Z73">
        <v>4.0216500000000011</v>
      </c>
      <c r="AA73">
        <v>12.929271077146675</v>
      </c>
      <c r="AB73">
        <v>12.122759863322539</v>
      </c>
      <c r="AC73">
        <v>8.9169461988419361</v>
      </c>
      <c r="AD73">
        <v>11.186279906504899</v>
      </c>
      <c r="AE73">
        <v>15.166195283901365</v>
      </c>
      <c r="AF73">
        <v>2.5712498971777022</v>
      </c>
      <c r="AG73">
        <v>10.805679122212902</v>
      </c>
      <c r="AH73">
        <v>48.085310436000007</v>
      </c>
      <c r="AI73">
        <v>4.6872001750005605</v>
      </c>
      <c r="AJ73">
        <v>0</v>
      </c>
      <c r="AK73">
        <v>13.528933512707974</v>
      </c>
      <c r="AL73">
        <v>0</v>
      </c>
      <c r="AM73">
        <v>4.8491042282362633</v>
      </c>
      <c r="AN73">
        <v>1.0330112785912458</v>
      </c>
      <c r="AO73">
        <v>5.8629480000000003</v>
      </c>
      <c r="AP73">
        <v>2.7511859874186237</v>
      </c>
      <c r="AQ73">
        <v>7.4227198737518547</v>
      </c>
      <c r="AR73">
        <v>14.564100000000003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644.53017830604267</v>
      </c>
      <c r="DN73">
        <v>21.514328292837764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5.1501309811710474</v>
      </c>
      <c r="L74">
        <v>214.06478064469255</v>
      </c>
      <c r="M74">
        <v>28.214538188938963</v>
      </c>
      <c r="N74">
        <v>36.243234793886202</v>
      </c>
      <c r="O74">
        <v>0</v>
      </c>
      <c r="P74">
        <v>42.740095010254599</v>
      </c>
      <c r="Q74">
        <v>3.6355261591895482</v>
      </c>
      <c r="R74">
        <v>13.005733277800417</v>
      </c>
      <c r="S74">
        <v>4.520839595228539</v>
      </c>
      <c r="T74">
        <v>0</v>
      </c>
      <c r="U74">
        <v>64.236886701001467</v>
      </c>
      <c r="V74">
        <v>3.9267149280575535</v>
      </c>
      <c r="W74">
        <v>12.661451006695618</v>
      </c>
      <c r="X74">
        <v>45.254524675077072</v>
      </c>
      <c r="Y74">
        <v>0</v>
      </c>
      <c r="Z74">
        <v>4.0216500000000011</v>
      </c>
      <c r="AA74">
        <v>12.929271077146675</v>
      </c>
      <c r="AB74">
        <v>12.122759863322539</v>
      </c>
      <c r="AC74">
        <v>8.9169461988419361</v>
      </c>
      <c r="AD74">
        <v>11.186279906504899</v>
      </c>
      <c r="AE74">
        <v>15.166195283901365</v>
      </c>
      <c r="AF74">
        <v>2.5712498971777022</v>
      </c>
      <c r="AG74">
        <v>10.805679122212902</v>
      </c>
      <c r="AH74">
        <v>48.085310436000007</v>
      </c>
      <c r="AI74">
        <v>4.6872001750005605</v>
      </c>
      <c r="AJ74">
        <v>0</v>
      </c>
      <c r="AK74">
        <v>13.528933512707974</v>
      </c>
      <c r="AL74">
        <v>0</v>
      </c>
      <c r="AM74">
        <v>4.8491042282362633</v>
      </c>
      <c r="AN74">
        <v>1.0330112785912458</v>
      </c>
      <c r="AO74">
        <v>5.8629480000000003</v>
      </c>
      <c r="AP74">
        <v>2.7511859874186237</v>
      </c>
      <c r="AQ74">
        <v>7.4227198737518547</v>
      </c>
      <c r="AR74">
        <v>14.564100000000003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642.61344970516234</v>
      </c>
      <c r="DN74">
        <v>21.450351156126967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5.1501309811710474</v>
      </c>
      <c r="L75">
        <v>214.06478064469255</v>
      </c>
      <c r="M75">
        <v>28.214538188938963</v>
      </c>
      <c r="N75">
        <v>36.243234793886202</v>
      </c>
      <c r="O75">
        <v>0</v>
      </c>
      <c r="P75">
        <v>42.740095010254599</v>
      </c>
      <c r="Q75">
        <v>3.6355261591895482</v>
      </c>
      <c r="R75">
        <v>13.005733277800417</v>
      </c>
      <c r="S75">
        <v>4.520839595228539</v>
      </c>
      <c r="T75">
        <v>0</v>
      </c>
      <c r="U75">
        <v>64.236886701001467</v>
      </c>
      <c r="V75">
        <v>3.9267149280575535</v>
      </c>
      <c r="W75">
        <v>12.661451006695618</v>
      </c>
      <c r="X75">
        <v>45.254524675077072</v>
      </c>
      <c r="Y75">
        <v>0</v>
      </c>
      <c r="Z75">
        <v>2.6999999999999997</v>
      </c>
      <c r="AA75">
        <v>11.632272673996107</v>
      </c>
      <c r="AB75">
        <v>12.122759863322539</v>
      </c>
      <c r="AC75">
        <v>8.9169461988419361</v>
      </c>
      <c r="AD75">
        <v>6.4847999415655622</v>
      </c>
      <c r="AE75">
        <v>15.166195283901365</v>
      </c>
      <c r="AF75">
        <v>2.5712498971777022</v>
      </c>
      <c r="AG75">
        <v>10.805679122212902</v>
      </c>
      <c r="AH75">
        <v>48.085310436000007</v>
      </c>
      <c r="AI75">
        <v>0.97650021875070214</v>
      </c>
      <c r="AJ75">
        <v>0</v>
      </c>
      <c r="AK75">
        <v>13.528933512707974</v>
      </c>
      <c r="AL75">
        <v>0</v>
      </c>
      <c r="AM75">
        <v>2.4539999415378424</v>
      </c>
      <c r="AN75">
        <v>1.0521411528816684</v>
      </c>
      <c r="AO75">
        <v>5.8629480000000003</v>
      </c>
      <c r="AP75">
        <v>2.7511859874186237</v>
      </c>
      <c r="AQ75">
        <v>5.4124000573855211</v>
      </c>
      <c r="AR75">
        <v>14.564100000000003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627.69432493154466</v>
      </c>
      <c r="DN75">
        <v>20.952353376630644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5.1501309811710474</v>
      </c>
      <c r="L76">
        <v>284.13385155615305</v>
      </c>
      <c r="M76">
        <v>28.214538188938963</v>
      </c>
      <c r="N76">
        <v>36.243234793886202</v>
      </c>
      <c r="O76">
        <v>0</v>
      </c>
      <c r="P76">
        <v>42.740095010254599</v>
      </c>
      <c r="Q76">
        <v>3.6355261591895482</v>
      </c>
      <c r="R76">
        <v>13.005733277800417</v>
      </c>
      <c r="S76">
        <v>4.520839595228539</v>
      </c>
      <c r="T76">
        <v>0</v>
      </c>
      <c r="U76">
        <v>64.236886701001467</v>
      </c>
      <c r="V76">
        <v>3.9267149280575535</v>
      </c>
      <c r="W76">
        <v>12.661451006695618</v>
      </c>
      <c r="X76">
        <v>45.254524675077072</v>
      </c>
      <c r="Y76">
        <v>0</v>
      </c>
      <c r="Z76">
        <v>2.6999999999999997</v>
      </c>
      <c r="AA76">
        <v>11.632272673996107</v>
      </c>
      <c r="AB76">
        <v>12.122759863322539</v>
      </c>
      <c r="AC76">
        <v>8.9169461988419361</v>
      </c>
      <c r="AD76">
        <v>6.4847999415655622</v>
      </c>
      <c r="AE76">
        <v>15.166195283901365</v>
      </c>
      <c r="AF76">
        <v>2.5712498971777022</v>
      </c>
      <c r="AG76">
        <v>10.805679122212902</v>
      </c>
      <c r="AH76">
        <v>48.085310436000007</v>
      </c>
      <c r="AI76">
        <v>1.9529998541661984</v>
      </c>
      <c r="AJ76">
        <v>0</v>
      </c>
      <c r="AK76">
        <v>13.528933512707974</v>
      </c>
      <c r="AL76">
        <v>0</v>
      </c>
      <c r="AM76">
        <v>2.4539999415378424</v>
      </c>
      <c r="AN76">
        <v>1.0521411528816684</v>
      </c>
      <c r="AO76">
        <v>5.8629480000000003</v>
      </c>
      <c r="AP76">
        <v>2.7511859874186237</v>
      </c>
      <c r="AQ76">
        <v>7.4227198737518547</v>
      </c>
      <c r="AR76">
        <v>14.564100000000003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698.39050935194928</v>
      </c>
      <c r="DN76">
        <v>23.312059319468556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5.1501309811710474</v>
      </c>
      <c r="L77">
        <v>365.29694121087323</v>
      </c>
      <c r="M77">
        <v>28.214538188938963</v>
      </c>
      <c r="N77">
        <v>36.243234793886202</v>
      </c>
      <c r="O77">
        <v>0</v>
      </c>
      <c r="P77">
        <v>42.740095010254599</v>
      </c>
      <c r="Q77">
        <v>3.6355261591895482</v>
      </c>
      <c r="R77">
        <v>11.263297336963213</v>
      </c>
      <c r="S77">
        <v>4.4905417016453502</v>
      </c>
      <c r="T77">
        <v>0</v>
      </c>
      <c r="U77">
        <v>64.236886701001467</v>
      </c>
      <c r="V77">
        <v>3.9267149280575535</v>
      </c>
      <c r="W77">
        <v>12.661451006695618</v>
      </c>
      <c r="X77">
        <v>45.254524675077072</v>
      </c>
      <c r="Y77">
        <v>0</v>
      </c>
      <c r="Z77">
        <v>2.6999999999999997</v>
      </c>
      <c r="AA77">
        <v>12.929271077146675</v>
      </c>
      <c r="AB77">
        <v>12.122759863322539</v>
      </c>
      <c r="AC77">
        <v>8.9169461988419361</v>
      </c>
      <c r="AD77">
        <v>11.186279906504899</v>
      </c>
      <c r="AE77">
        <v>15.166195283901365</v>
      </c>
      <c r="AF77">
        <v>2.5712498971777022</v>
      </c>
      <c r="AG77">
        <v>10.805679122212902</v>
      </c>
      <c r="AH77">
        <v>48.085310436000007</v>
      </c>
      <c r="AI77">
        <v>3.1247998249994384</v>
      </c>
      <c r="AJ77">
        <v>0</v>
      </c>
      <c r="AK77">
        <v>13.528933512707974</v>
      </c>
      <c r="AL77">
        <v>0</v>
      </c>
      <c r="AM77">
        <v>4.8491042282362633</v>
      </c>
      <c r="AN77">
        <v>1.0521411528816684</v>
      </c>
      <c r="AO77">
        <v>5.8629480000000003</v>
      </c>
      <c r="AP77">
        <v>2.7511859874186237</v>
      </c>
      <c r="AQ77">
        <v>7.4227198737518547</v>
      </c>
      <c r="AR77">
        <v>14.564100000000003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784.47294227457894</v>
      </c>
      <c r="DN77">
        <v>26.185364842759927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5.1440329620337355</v>
      </c>
      <c r="L78">
        <v>365.29694121087323</v>
      </c>
      <c r="M78">
        <v>28.214538188938963</v>
      </c>
      <c r="N78">
        <v>36.243234793886202</v>
      </c>
      <c r="O78">
        <v>0</v>
      </c>
      <c r="P78">
        <v>42.740095010254599</v>
      </c>
      <c r="Q78">
        <v>3.6040934823958199</v>
      </c>
      <c r="R78">
        <v>11.263297336963213</v>
      </c>
      <c r="S78">
        <v>4.4905417016453502</v>
      </c>
      <c r="T78">
        <v>0</v>
      </c>
      <c r="U78">
        <v>64.236886701001467</v>
      </c>
      <c r="V78">
        <v>3.9267149280575535</v>
      </c>
      <c r="W78">
        <v>12.661451006695618</v>
      </c>
      <c r="X78">
        <v>45.254524675077072</v>
      </c>
      <c r="Y78">
        <v>0</v>
      </c>
      <c r="Z78">
        <v>2.6999999999999997</v>
      </c>
      <c r="AA78">
        <v>12.929271077146675</v>
      </c>
      <c r="AB78">
        <v>12.122759863322539</v>
      </c>
      <c r="AC78">
        <v>8.9169461988419361</v>
      </c>
      <c r="AD78">
        <v>11.212219245345123</v>
      </c>
      <c r="AE78">
        <v>15.166195283901365</v>
      </c>
      <c r="AF78">
        <v>4.9004998766132415</v>
      </c>
      <c r="AG78">
        <v>10.805679122212902</v>
      </c>
      <c r="AH78">
        <v>48.085310436000007</v>
      </c>
      <c r="AI78">
        <v>4.2965997958326776</v>
      </c>
      <c r="AJ78">
        <v>0</v>
      </c>
      <c r="AK78">
        <v>13.528933512707974</v>
      </c>
      <c r="AL78">
        <v>0</v>
      </c>
      <c r="AM78">
        <v>4.8491042282362633</v>
      </c>
      <c r="AN78">
        <v>1.0521411528816684</v>
      </c>
      <c r="AO78">
        <v>5.8629480000000003</v>
      </c>
      <c r="AP78">
        <v>2.7511859874186237</v>
      </c>
      <c r="AQ78">
        <v>7.4227198737518547</v>
      </c>
      <c r="AR78">
        <v>14.564100000000003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787.84969127314423</v>
      </c>
      <c r="DN78">
        <v>26.298074437372573</v>
      </c>
    </row>
    <row r="79" spans="1:118">
      <c r="A79" t="s">
        <v>121</v>
      </c>
      <c r="B79">
        <v>0</v>
      </c>
      <c r="C79">
        <v>0</v>
      </c>
      <c r="D79">
        <v>3.0667776571290468</v>
      </c>
      <c r="E79">
        <v>0</v>
      </c>
      <c r="F79">
        <v>3.7577647461334522</v>
      </c>
      <c r="G79">
        <v>1.7345749369273902</v>
      </c>
      <c r="H79">
        <v>0</v>
      </c>
      <c r="I79">
        <v>0</v>
      </c>
      <c r="J79">
        <v>5.7766426232705941</v>
      </c>
      <c r="K79">
        <v>5.1586307336826103</v>
      </c>
      <c r="L79">
        <v>365.01555991120819</v>
      </c>
      <c r="M79">
        <v>28.214538188938963</v>
      </c>
      <c r="N79">
        <v>36.243234793886202</v>
      </c>
      <c r="O79">
        <v>0</v>
      </c>
      <c r="P79">
        <v>42.740095010254599</v>
      </c>
      <c r="Q79">
        <v>5.0259159055296205</v>
      </c>
      <c r="R79">
        <v>12.900720667176413</v>
      </c>
      <c r="S79">
        <v>6.6712022944018718</v>
      </c>
      <c r="T79">
        <v>0</v>
      </c>
      <c r="U79">
        <v>64.236886701001467</v>
      </c>
      <c r="V79">
        <v>3.9267149280575535</v>
      </c>
      <c r="W79">
        <v>12.661451006695618</v>
      </c>
      <c r="X79">
        <v>45.254524675077072</v>
      </c>
      <c r="Y79">
        <v>0</v>
      </c>
      <c r="Z79">
        <v>6.0324750000000016</v>
      </c>
      <c r="AA79">
        <v>12.929271077146675</v>
      </c>
      <c r="AB79">
        <v>12.679000057914179</v>
      </c>
      <c r="AC79">
        <v>9.3768000583310336</v>
      </c>
      <c r="AD79">
        <v>11.212219245345123</v>
      </c>
      <c r="AE79">
        <v>15.166195283901365</v>
      </c>
      <c r="AF79">
        <v>5.1424997943554045</v>
      </c>
      <c r="AG79">
        <v>10.805679122212902</v>
      </c>
      <c r="AH79">
        <v>48.085310436000007</v>
      </c>
      <c r="AI79">
        <v>20.067465517399739</v>
      </c>
      <c r="AJ79">
        <v>0</v>
      </c>
      <c r="AK79">
        <v>13.528933512707974</v>
      </c>
      <c r="AL79">
        <v>0</v>
      </c>
      <c r="AM79">
        <v>4.8491042282362633</v>
      </c>
      <c r="AN79">
        <v>1.0521411528816684</v>
      </c>
      <c r="AO79">
        <v>5.8629480000000003</v>
      </c>
      <c r="AP79">
        <v>2.7511859874186237</v>
      </c>
      <c r="AQ79">
        <v>7.4227198737518547</v>
      </c>
      <c r="AR79">
        <v>15.918900000000006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827.54993960198794</v>
      </c>
      <c r="DN79">
        <v>27.622943583466455</v>
      </c>
    </row>
    <row r="80" spans="1:118">
      <c r="A80" t="s">
        <v>122</v>
      </c>
      <c r="B80">
        <v>0</v>
      </c>
      <c r="C80">
        <v>0</v>
      </c>
      <c r="D80">
        <v>3.0667776571290468</v>
      </c>
      <c r="E80">
        <v>0</v>
      </c>
      <c r="F80">
        <v>3.7577647461334522</v>
      </c>
      <c r="G80">
        <v>1.7345749369273902</v>
      </c>
      <c r="H80">
        <v>0</v>
      </c>
      <c r="I80">
        <v>0</v>
      </c>
      <c r="J80">
        <v>5.7766426232705941</v>
      </c>
      <c r="K80">
        <v>5.0521077531741696</v>
      </c>
      <c r="L80">
        <v>365.01555991120819</v>
      </c>
      <c r="M80">
        <v>28.214538188938963</v>
      </c>
      <c r="N80">
        <v>36.243234793886202</v>
      </c>
      <c r="O80">
        <v>0</v>
      </c>
      <c r="P80">
        <v>42.740095010254599</v>
      </c>
      <c r="Q80">
        <v>5.0259159055296205</v>
      </c>
      <c r="R80">
        <v>12.900720667176413</v>
      </c>
      <c r="S80">
        <v>6.6712022944018718</v>
      </c>
      <c r="T80">
        <v>0</v>
      </c>
      <c r="U80">
        <v>64.236886701001467</v>
      </c>
      <c r="V80">
        <v>3.9267149280575535</v>
      </c>
      <c r="W80">
        <v>12.661451006695618</v>
      </c>
      <c r="X80">
        <v>45.254524675077072</v>
      </c>
      <c r="Y80">
        <v>0</v>
      </c>
      <c r="Z80">
        <v>6.0324750000000016</v>
      </c>
      <c r="AA80">
        <v>12.929271077146675</v>
      </c>
      <c r="AB80">
        <v>12.679000057914179</v>
      </c>
      <c r="AC80">
        <v>9.3768000583310336</v>
      </c>
      <c r="AD80">
        <v>11.212219245345123</v>
      </c>
      <c r="AE80">
        <v>15.166195283901365</v>
      </c>
      <c r="AF80">
        <v>5.1424997943554045</v>
      </c>
      <c r="AG80">
        <v>10.805679122212902</v>
      </c>
      <c r="AH80">
        <v>48.085310436000007</v>
      </c>
      <c r="AI80">
        <v>20.067465517399739</v>
      </c>
      <c r="AJ80">
        <v>0</v>
      </c>
      <c r="AK80">
        <v>13.528933512707974</v>
      </c>
      <c r="AL80">
        <v>0</v>
      </c>
      <c r="AM80">
        <v>4.8491042282362633</v>
      </c>
      <c r="AN80">
        <v>1.0521411528816684</v>
      </c>
      <c r="AO80">
        <v>5.8629480000000003</v>
      </c>
      <c r="AP80">
        <v>2.7511859874186237</v>
      </c>
      <c r="AQ80">
        <v>7.4227198737518547</v>
      </c>
      <c r="AR80">
        <v>15.918900000000006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827.44685731875904</v>
      </c>
      <c r="DN80">
        <v>27.619502886187068</v>
      </c>
    </row>
    <row r="81" spans="1:118">
      <c r="A81" t="s">
        <v>123</v>
      </c>
      <c r="B81">
        <v>0</v>
      </c>
      <c r="C81">
        <v>0</v>
      </c>
      <c r="D81">
        <v>3.0667776571290468</v>
      </c>
      <c r="E81">
        <v>0</v>
      </c>
      <c r="F81">
        <v>3.7577647461334522</v>
      </c>
      <c r="G81">
        <v>1.7345749369273902</v>
      </c>
      <c r="H81">
        <v>0</v>
      </c>
      <c r="I81">
        <v>0</v>
      </c>
      <c r="J81">
        <v>5.7766426232705941</v>
      </c>
      <c r="K81">
        <v>5.9965417873503961</v>
      </c>
      <c r="L81">
        <v>385.66477934611959</v>
      </c>
      <c r="M81">
        <v>28.214538188938963</v>
      </c>
      <c r="N81">
        <v>36.243234793886202</v>
      </c>
      <c r="O81">
        <v>0</v>
      </c>
      <c r="P81">
        <v>42.740095010254599</v>
      </c>
      <c r="Q81">
        <v>6.1925950047855469</v>
      </c>
      <c r="R81">
        <v>13.005733277800417</v>
      </c>
      <c r="S81">
        <v>7.6480984891204118</v>
      </c>
      <c r="T81">
        <v>0</v>
      </c>
      <c r="U81">
        <v>64.236886701001467</v>
      </c>
      <c r="V81">
        <v>3.9267149280575535</v>
      </c>
      <c r="W81">
        <v>12.661451006695618</v>
      </c>
      <c r="X81">
        <v>45.254524675077072</v>
      </c>
      <c r="Y81">
        <v>0</v>
      </c>
      <c r="Z81">
        <v>6.0324750000000016</v>
      </c>
      <c r="AA81">
        <v>12.929271077146675</v>
      </c>
      <c r="AB81">
        <v>12.679000057914179</v>
      </c>
      <c r="AC81">
        <v>9.3768000583310336</v>
      </c>
      <c r="AD81">
        <v>11.212219245345123</v>
      </c>
      <c r="AE81">
        <v>15.166195283901365</v>
      </c>
      <c r="AF81">
        <v>5.1424997943554045</v>
      </c>
      <c r="AG81">
        <v>10.805679122212902</v>
      </c>
      <c r="AH81">
        <v>48.085310436000007</v>
      </c>
      <c r="AI81">
        <v>20.067465517399739</v>
      </c>
      <c r="AJ81">
        <v>0</v>
      </c>
      <c r="AK81">
        <v>13.528933512707974</v>
      </c>
      <c r="AL81">
        <v>0</v>
      </c>
      <c r="AM81">
        <v>4.8491042282362633</v>
      </c>
      <c r="AN81">
        <v>1.0521411528816684</v>
      </c>
      <c r="AO81">
        <v>5.8629480000000003</v>
      </c>
      <c r="AP81">
        <v>2.7511859874186237</v>
      </c>
      <c r="AQ81">
        <v>7.4227198737518547</v>
      </c>
      <c r="AR81">
        <v>14.564100000000003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849.20816265754013</v>
      </c>
      <c r="DN81">
        <v>28.345638921091993</v>
      </c>
    </row>
    <row r="82" spans="1:118">
      <c r="A82" t="s">
        <v>124</v>
      </c>
      <c r="B82">
        <v>0</v>
      </c>
      <c r="C82">
        <v>0</v>
      </c>
      <c r="D82">
        <v>3.0667776571290468</v>
      </c>
      <c r="E82">
        <v>0</v>
      </c>
      <c r="F82">
        <v>3.8561146966971664</v>
      </c>
      <c r="G82">
        <v>1.7345749369273902</v>
      </c>
      <c r="H82">
        <v>0</v>
      </c>
      <c r="I82">
        <v>0</v>
      </c>
      <c r="J82">
        <v>5.7766426232705941</v>
      </c>
      <c r="K82">
        <v>7.1715331480718483</v>
      </c>
      <c r="L82">
        <v>385.66477934611959</v>
      </c>
      <c r="M82">
        <v>28.214538188938963</v>
      </c>
      <c r="N82">
        <v>36.243234793886202</v>
      </c>
      <c r="O82">
        <v>0</v>
      </c>
      <c r="P82">
        <v>42.740095010254599</v>
      </c>
      <c r="Q82">
        <v>6.3072000607776424</v>
      </c>
      <c r="R82">
        <v>13.005733277800417</v>
      </c>
      <c r="S82">
        <v>8.0949266730433909</v>
      </c>
      <c r="T82">
        <v>0</v>
      </c>
      <c r="U82">
        <v>64.236886701001467</v>
      </c>
      <c r="V82">
        <v>3.9267149280575535</v>
      </c>
      <c r="W82">
        <v>12.661451006695618</v>
      </c>
      <c r="X82">
        <v>45.254524675077072</v>
      </c>
      <c r="Y82">
        <v>0</v>
      </c>
      <c r="Z82">
        <v>6.0324750000000016</v>
      </c>
      <c r="AA82">
        <v>12.929271077146675</v>
      </c>
      <c r="AB82">
        <v>12.679000057914179</v>
      </c>
      <c r="AC82">
        <v>9.3768000583310336</v>
      </c>
      <c r="AD82">
        <v>11.212219245345123</v>
      </c>
      <c r="AE82">
        <v>15.166195283901365</v>
      </c>
      <c r="AF82">
        <v>5.1424997943554045</v>
      </c>
      <c r="AG82">
        <v>10.805679122212902</v>
      </c>
      <c r="AH82">
        <v>48.085310436000007</v>
      </c>
      <c r="AI82">
        <v>20.067465517399739</v>
      </c>
      <c r="AJ82">
        <v>0</v>
      </c>
      <c r="AK82">
        <v>13.528933512707974</v>
      </c>
      <c r="AL82">
        <v>0</v>
      </c>
      <c r="AM82">
        <v>4.8491042282362633</v>
      </c>
      <c r="AN82">
        <v>1.0521411528816684</v>
      </c>
      <c r="AO82">
        <v>6.6927806400000014</v>
      </c>
      <c r="AP82">
        <v>2.7511859874186237</v>
      </c>
      <c r="AQ82">
        <v>7.4227198737518547</v>
      </c>
      <c r="AR82">
        <v>14.564100000000003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851.78679826218479</v>
      </c>
      <c r="DN82">
        <v>28.431610507647751</v>
      </c>
    </row>
    <row r="83" spans="1:118">
      <c r="A83" t="s">
        <v>125</v>
      </c>
      <c r="B83">
        <v>0</v>
      </c>
      <c r="C83">
        <v>0</v>
      </c>
      <c r="D83">
        <v>3.0667776571290468</v>
      </c>
      <c r="E83">
        <v>0</v>
      </c>
      <c r="F83">
        <v>0.39942691863704999</v>
      </c>
      <c r="G83">
        <v>1.7345749369273902</v>
      </c>
      <c r="H83">
        <v>0</v>
      </c>
      <c r="I83">
        <v>0</v>
      </c>
      <c r="J83">
        <v>5.7766426232705941</v>
      </c>
      <c r="K83">
        <v>7.5816558753980745</v>
      </c>
      <c r="L83">
        <v>385.66477934611959</v>
      </c>
      <c r="M83">
        <v>28.214538188938963</v>
      </c>
      <c r="N83">
        <v>36.243234793886202</v>
      </c>
      <c r="O83">
        <v>0</v>
      </c>
      <c r="P83">
        <v>42.740095010254599</v>
      </c>
      <c r="Q83">
        <v>6.3072000607776424</v>
      </c>
      <c r="R83">
        <v>13.005733277800417</v>
      </c>
      <c r="S83">
        <v>8.0949266730433909</v>
      </c>
      <c r="T83">
        <v>0</v>
      </c>
      <c r="U83">
        <v>64.236886701001467</v>
      </c>
      <c r="V83">
        <v>3.9267149280575535</v>
      </c>
      <c r="W83">
        <v>12.661451006695618</v>
      </c>
      <c r="X83">
        <v>45.254524675077072</v>
      </c>
      <c r="Y83">
        <v>0</v>
      </c>
      <c r="Z83">
        <v>6.0324750000000016</v>
      </c>
      <c r="AA83">
        <v>12.929271077146675</v>
      </c>
      <c r="AB83">
        <v>12.679000057914179</v>
      </c>
      <c r="AC83">
        <v>9.3768000583310336</v>
      </c>
      <c r="AD83">
        <v>11.212219245345123</v>
      </c>
      <c r="AE83">
        <v>15.166195283901365</v>
      </c>
      <c r="AF83">
        <v>5.1424997943554045</v>
      </c>
      <c r="AG83">
        <v>10.805679122212902</v>
      </c>
      <c r="AH83">
        <v>48.085310436000007</v>
      </c>
      <c r="AI83">
        <v>20.067465517399739</v>
      </c>
      <c r="AJ83">
        <v>0</v>
      </c>
      <c r="AK83">
        <v>13.528933512707974</v>
      </c>
      <c r="AL83">
        <v>0</v>
      </c>
      <c r="AM83">
        <v>4.8491042282362633</v>
      </c>
      <c r="AN83">
        <v>1.0521411528816684</v>
      </c>
      <c r="AO83">
        <v>6.6927806400000014</v>
      </c>
      <c r="AP83">
        <v>2.7511859874186237</v>
      </c>
      <c r="AQ83">
        <v>7.4227198737518547</v>
      </c>
      <c r="AR83">
        <v>14.564100000000003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848.83863716094197</v>
      </c>
      <c r="DN83">
        <v>28.333206558156615</v>
      </c>
    </row>
    <row r="84" spans="1:118">
      <c r="A84" t="s">
        <v>126</v>
      </c>
      <c r="B84">
        <v>0</v>
      </c>
      <c r="C84">
        <v>0</v>
      </c>
      <c r="D84">
        <v>3.0667776571290468</v>
      </c>
      <c r="E84">
        <v>0</v>
      </c>
      <c r="F84">
        <v>0</v>
      </c>
      <c r="G84">
        <v>1.7345749369273902</v>
      </c>
      <c r="H84">
        <v>0</v>
      </c>
      <c r="I84">
        <v>0</v>
      </c>
      <c r="J84">
        <v>5.7766426232705941</v>
      </c>
      <c r="K84">
        <v>8.128486178499708</v>
      </c>
      <c r="L84">
        <v>385.66477934611959</v>
      </c>
      <c r="M84">
        <v>28.214538188938963</v>
      </c>
      <c r="N84">
        <v>36.243234793886202</v>
      </c>
      <c r="O84">
        <v>0</v>
      </c>
      <c r="P84">
        <v>42.740095010254599</v>
      </c>
      <c r="Q84">
        <v>6.3072000607776424</v>
      </c>
      <c r="R84">
        <v>13.005733277800417</v>
      </c>
      <c r="S84">
        <v>8.0949266730433909</v>
      </c>
      <c r="T84">
        <v>0</v>
      </c>
      <c r="U84">
        <v>64.236886701001467</v>
      </c>
      <c r="V84">
        <v>3.9267149280575535</v>
      </c>
      <c r="W84">
        <v>12.661451006695618</v>
      </c>
      <c r="X84">
        <v>45.254524675077072</v>
      </c>
      <c r="Y84">
        <v>0</v>
      </c>
      <c r="Z84">
        <v>6.0324750000000016</v>
      </c>
      <c r="AA84">
        <v>12.929271077146675</v>
      </c>
      <c r="AB84">
        <v>12.679000057914179</v>
      </c>
      <c r="AC84">
        <v>9.3768000583310336</v>
      </c>
      <c r="AD84">
        <v>11.212219245345123</v>
      </c>
      <c r="AE84">
        <v>15.166195283901365</v>
      </c>
      <c r="AF84">
        <v>5.1424997943554045</v>
      </c>
      <c r="AG84">
        <v>10.805679122212902</v>
      </c>
      <c r="AH84">
        <v>48.085310436000007</v>
      </c>
      <c r="AI84">
        <v>20.067465517399739</v>
      </c>
      <c r="AJ84">
        <v>0</v>
      </c>
      <c r="AK84">
        <v>13.528933512707974</v>
      </c>
      <c r="AL84">
        <v>0</v>
      </c>
      <c r="AM84">
        <v>4.8491042282362633</v>
      </c>
      <c r="AN84">
        <v>1.0521411528816684</v>
      </c>
      <c r="AO84">
        <v>6.6927806400000014</v>
      </c>
      <c r="AP84">
        <v>2.7511859874186237</v>
      </c>
      <c r="AQ84">
        <v>7.4227198737518547</v>
      </c>
      <c r="AR84">
        <v>14.564100000000003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848.98127941527855</v>
      </c>
      <c r="DN84">
        <v>28.33796768828476</v>
      </c>
    </row>
    <row r="85" spans="1:118">
      <c r="A85" t="s">
        <v>127</v>
      </c>
      <c r="B85">
        <v>0</v>
      </c>
      <c r="C85">
        <v>0</v>
      </c>
      <c r="D85">
        <v>3.0667776571290468</v>
      </c>
      <c r="E85">
        <v>0</v>
      </c>
      <c r="F85">
        <v>0</v>
      </c>
      <c r="G85">
        <v>1.7345749369273902</v>
      </c>
      <c r="H85">
        <v>0</v>
      </c>
      <c r="I85">
        <v>0</v>
      </c>
      <c r="J85">
        <v>5.7766426232705941</v>
      </c>
      <c r="K85">
        <v>8.8120240573767532</v>
      </c>
      <c r="L85">
        <v>385.66477934611959</v>
      </c>
      <c r="M85">
        <v>28.214538188938963</v>
      </c>
      <c r="N85">
        <v>36.243234793886202</v>
      </c>
      <c r="O85">
        <v>0</v>
      </c>
      <c r="P85">
        <v>42.740095010254599</v>
      </c>
      <c r="Q85">
        <v>6.3072000607776424</v>
      </c>
      <c r="R85">
        <v>13.005733277800417</v>
      </c>
      <c r="S85">
        <v>8.0949266730433909</v>
      </c>
      <c r="T85">
        <v>0</v>
      </c>
      <c r="U85">
        <v>64.236886701001467</v>
      </c>
      <c r="V85">
        <v>3.9267149280575535</v>
      </c>
      <c r="W85">
        <v>12.661451006695618</v>
      </c>
      <c r="X85">
        <v>45.254524675077072</v>
      </c>
      <c r="Y85">
        <v>0</v>
      </c>
      <c r="Z85">
        <v>6.0324750000000016</v>
      </c>
      <c r="AA85">
        <v>12.929271077146675</v>
      </c>
      <c r="AB85">
        <v>12.679000057914179</v>
      </c>
      <c r="AC85">
        <v>9.3768000583310336</v>
      </c>
      <c r="AD85">
        <v>11.212219245345123</v>
      </c>
      <c r="AE85">
        <v>15.166195283901365</v>
      </c>
      <c r="AF85">
        <v>5.1424997943554045</v>
      </c>
      <c r="AG85">
        <v>10.805679122212902</v>
      </c>
      <c r="AH85">
        <v>48.085310436000007</v>
      </c>
      <c r="AI85">
        <v>5.0168662335161329</v>
      </c>
      <c r="AJ85">
        <v>0</v>
      </c>
      <c r="AK85">
        <v>13.528933512707974</v>
      </c>
      <c r="AL85">
        <v>0</v>
      </c>
      <c r="AM85">
        <v>4.8491042282362633</v>
      </c>
      <c r="AN85">
        <v>1.0521411528816684</v>
      </c>
      <c r="AO85">
        <v>6.6927806400000014</v>
      </c>
      <c r="AP85">
        <v>2.7511859874186237</v>
      </c>
      <c r="AQ85">
        <v>7.4227198737518547</v>
      </c>
      <c r="AR85">
        <v>14.564100000000003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835.078274089366</v>
      </c>
      <c r="DN85">
        <v>27.873911609190561</v>
      </c>
    </row>
    <row r="86" spans="1:118">
      <c r="A86" t="s">
        <v>128</v>
      </c>
      <c r="B86">
        <v>0</v>
      </c>
      <c r="C86">
        <v>0</v>
      </c>
      <c r="D86">
        <v>3.0667776571290468</v>
      </c>
      <c r="E86">
        <v>0</v>
      </c>
      <c r="F86">
        <v>0</v>
      </c>
      <c r="G86">
        <v>1.7345749369273902</v>
      </c>
      <c r="H86">
        <v>0</v>
      </c>
      <c r="I86">
        <v>0</v>
      </c>
      <c r="J86">
        <v>5.7766426232705941</v>
      </c>
      <c r="K86">
        <v>9.4088854233755175</v>
      </c>
      <c r="L86">
        <v>385.66477934611959</v>
      </c>
      <c r="M86">
        <v>28.214538188938963</v>
      </c>
      <c r="N86">
        <v>36.243234793886202</v>
      </c>
      <c r="O86">
        <v>0</v>
      </c>
      <c r="P86">
        <v>42.740095010254599</v>
      </c>
      <c r="Q86">
        <v>6.3072000607776424</v>
      </c>
      <c r="R86">
        <v>13.005733277800417</v>
      </c>
      <c r="S86">
        <v>8.0949266730433909</v>
      </c>
      <c r="T86">
        <v>0</v>
      </c>
      <c r="U86">
        <v>64.236886701001467</v>
      </c>
      <c r="V86">
        <v>3.9267149280575535</v>
      </c>
      <c r="W86">
        <v>12.661451006695618</v>
      </c>
      <c r="X86">
        <v>45.254524675077072</v>
      </c>
      <c r="Y86">
        <v>0</v>
      </c>
      <c r="Z86">
        <v>2.0108250000000001</v>
      </c>
      <c r="AA86">
        <v>12.929271077146675</v>
      </c>
      <c r="AB86">
        <v>12.122759863322539</v>
      </c>
      <c r="AC86">
        <v>8.9169461988419361</v>
      </c>
      <c r="AD86">
        <v>11.212219245345123</v>
      </c>
      <c r="AE86">
        <v>15.166195283901365</v>
      </c>
      <c r="AF86">
        <v>5.1424997943554045</v>
      </c>
      <c r="AG86">
        <v>10.805679122212902</v>
      </c>
      <c r="AH86">
        <v>48.085310436000007</v>
      </c>
      <c r="AI86">
        <v>4.6872001750005605</v>
      </c>
      <c r="AJ86">
        <v>0</v>
      </c>
      <c r="AK86">
        <v>13.528933512707974</v>
      </c>
      <c r="AL86">
        <v>0</v>
      </c>
      <c r="AM86">
        <v>4.8491042282362633</v>
      </c>
      <c r="AN86">
        <v>1.0521411528816684</v>
      </c>
      <c r="AO86">
        <v>6.6927806400000014</v>
      </c>
      <c r="AP86">
        <v>2.7511859874186237</v>
      </c>
      <c r="AQ86">
        <v>7.4227198737518547</v>
      </c>
      <c r="AR86">
        <v>14.564100000000003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830.46181390581376</v>
      </c>
      <c r="DN86">
        <v>27.719823046145404</v>
      </c>
    </row>
    <row r="87" spans="1:118">
      <c r="A87" t="s">
        <v>129</v>
      </c>
      <c r="B87">
        <v>0</v>
      </c>
      <c r="C87">
        <v>0</v>
      </c>
      <c r="D87">
        <v>3.0667776571290468</v>
      </c>
      <c r="E87">
        <v>0</v>
      </c>
      <c r="F87">
        <v>0</v>
      </c>
      <c r="G87">
        <v>1.7345749369273902</v>
      </c>
      <c r="H87">
        <v>0</v>
      </c>
      <c r="I87">
        <v>0</v>
      </c>
      <c r="J87">
        <v>5.7766426232705941</v>
      </c>
      <c r="K87">
        <v>9.4088854233755175</v>
      </c>
      <c r="L87">
        <v>424.37531923026074</v>
      </c>
      <c r="M87">
        <v>28.214538188938963</v>
      </c>
      <c r="N87">
        <v>36.243234793886202</v>
      </c>
      <c r="O87">
        <v>0</v>
      </c>
      <c r="P87">
        <v>42.740095010254599</v>
      </c>
      <c r="Q87">
        <v>6.3072000607776424</v>
      </c>
      <c r="R87">
        <v>13.005733277800417</v>
      </c>
      <c r="S87">
        <v>8.0949266730433909</v>
      </c>
      <c r="T87">
        <v>0</v>
      </c>
      <c r="U87">
        <v>64.236886701001467</v>
      </c>
      <c r="V87">
        <v>3.9267149280575535</v>
      </c>
      <c r="W87">
        <v>12.661451006695618</v>
      </c>
      <c r="X87">
        <v>45.254524675077072</v>
      </c>
      <c r="Y87">
        <v>0</v>
      </c>
      <c r="Z87">
        <v>2.0108250000000001</v>
      </c>
      <c r="AA87">
        <v>12.929271077146675</v>
      </c>
      <c r="AB87">
        <v>12.122759863322539</v>
      </c>
      <c r="AC87">
        <v>8.9169461988419361</v>
      </c>
      <c r="AD87">
        <v>11.212219245345123</v>
      </c>
      <c r="AE87">
        <v>15.166195283901365</v>
      </c>
      <c r="AF87">
        <v>5.1424997943554045</v>
      </c>
      <c r="AG87">
        <v>10.805679122212902</v>
      </c>
      <c r="AH87">
        <v>48.085310436000007</v>
      </c>
      <c r="AI87">
        <v>4.6872001750005605</v>
      </c>
      <c r="AJ87">
        <v>0</v>
      </c>
      <c r="AK87">
        <v>13.528933512707974</v>
      </c>
      <c r="AL87">
        <v>0</v>
      </c>
      <c r="AM87">
        <v>4.8491042282362633</v>
      </c>
      <c r="AN87">
        <v>1.0521411528816684</v>
      </c>
      <c r="AO87">
        <v>5.4119520000000012</v>
      </c>
      <c r="AP87">
        <v>2.7511859874186237</v>
      </c>
      <c r="AQ87">
        <v>7.4227198737518547</v>
      </c>
      <c r="AR87">
        <v>14.564100000000003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866.68254556298064</v>
      </c>
      <c r="DN87">
        <v>28.928802633119798</v>
      </c>
    </row>
    <row r="88" spans="1:118">
      <c r="A88" t="s">
        <v>130</v>
      </c>
      <c r="B88">
        <v>0</v>
      </c>
      <c r="C88">
        <v>0</v>
      </c>
      <c r="D88">
        <v>3.0667776571290468</v>
      </c>
      <c r="E88">
        <v>0</v>
      </c>
      <c r="F88">
        <v>0</v>
      </c>
      <c r="G88">
        <v>1.7345749369273902</v>
      </c>
      <c r="H88">
        <v>0</v>
      </c>
      <c r="I88">
        <v>0</v>
      </c>
      <c r="J88">
        <v>5.7766426232705941</v>
      </c>
      <c r="K88">
        <v>9.4088854233755175</v>
      </c>
      <c r="L88">
        <v>424.37531923026074</v>
      </c>
      <c r="M88">
        <v>28.214538188938963</v>
      </c>
      <c r="N88">
        <v>36.243234793886202</v>
      </c>
      <c r="O88">
        <v>0</v>
      </c>
      <c r="P88">
        <v>42.740095010254599</v>
      </c>
      <c r="Q88">
        <v>6.3072000607776424</v>
      </c>
      <c r="R88">
        <v>13.005733277800417</v>
      </c>
      <c r="S88">
        <v>8.0949266730433909</v>
      </c>
      <c r="T88">
        <v>0</v>
      </c>
      <c r="U88">
        <v>64.236886701001467</v>
      </c>
      <c r="V88">
        <v>3.9267149280575535</v>
      </c>
      <c r="W88">
        <v>12.661451006695618</v>
      </c>
      <c r="X88">
        <v>45.254524675077072</v>
      </c>
      <c r="Y88">
        <v>0</v>
      </c>
      <c r="Z88">
        <v>2.0108250000000001</v>
      </c>
      <c r="AA88">
        <v>12.929271077146675</v>
      </c>
      <c r="AB88">
        <v>12.122759863322539</v>
      </c>
      <c r="AC88">
        <v>8.9169461988419361</v>
      </c>
      <c r="AD88">
        <v>11.212219245345123</v>
      </c>
      <c r="AE88">
        <v>15.166195283901365</v>
      </c>
      <c r="AF88">
        <v>5.1424997943554045</v>
      </c>
      <c r="AG88">
        <v>10.805679122212902</v>
      </c>
      <c r="AH88">
        <v>48.085310436000007</v>
      </c>
      <c r="AI88">
        <v>0.97650021875070214</v>
      </c>
      <c r="AJ88">
        <v>0</v>
      </c>
      <c r="AK88">
        <v>13.528933512707974</v>
      </c>
      <c r="AL88">
        <v>0</v>
      </c>
      <c r="AM88">
        <v>4.8491042282362633</v>
      </c>
      <c r="AN88">
        <v>1.0521411528816684</v>
      </c>
      <c r="AO88">
        <v>5.4119520000000012</v>
      </c>
      <c r="AP88">
        <v>2.7511859874186237</v>
      </c>
      <c r="AQ88">
        <v>7.4227198737518547</v>
      </c>
      <c r="AR88">
        <v>14.564100000000003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863.09170115823827</v>
      </c>
      <c r="DN88">
        <v>28.808947081612278</v>
      </c>
    </row>
    <row r="89" spans="1:118">
      <c r="A89" t="s">
        <v>131</v>
      </c>
      <c r="B89">
        <v>0</v>
      </c>
      <c r="C89">
        <v>0</v>
      </c>
      <c r="D89">
        <v>3.0667776571290468</v>
      </c>
      <c r="E89">
        <v>0</v>
      </c>
      <c r="F89">
        <v>0</v>
      </c>
      <c r="G89">
        <v>1.7345749369273902</v>
      </c>
      <c r="H89">
        <v>0</v>
      </c>
      <c r="I89">
        <v>0</v>
      </c>
      <c r="J89">
        <v>5.7766426232705941</v>
      </c>
      <c r="K89">
        <v>9.4088854233755175</v>
      </c>
      <c r="L89">
        <v>443.77314193868961</v>
      </c>
      <c r="M89">
        <v>28.214538188938963</v>
      </c>
      <c r="N89">
        <v>36.243234793886202</v>
      </c>
      <c r="O89">
        <v>0</v>
      </c>
      <c r="P89">
        <v>42.740095010254599</v>
      </c>
      <c r="Q89">
        <v>6.3072000607776424</v>
      </c>
      <c r="R89">
        <v>13.005733277800417</v>
      </c>
      <c r="S89">
        <v>8.0949266730433909</v>
      </c>
      <c r="T89">
        <v>0</v>
      </c>
      <c r="U89">
        <v>64.236886701001467</v>
      </c>
      <c r="V89">
        <v>3.9267149280575535</v>
      </c>
      <c r="W89">
        <v>12.661451006695618</v>
      </c>
      <c r="X89">
        <v>45.254524675077072</v>
      </c>
      <c r="Y89">
        <v>0</v>
      </c>
      <c r="Z89">
        <v>2.0108250000000001</v>
      </c>
      <c r="AA89">
        <v>12.929271077146675</v>
      </c>
      <c r="AB89">
        <v>12.122759863322539</v>
      </c>
      <c r="AC89">
        <v>8.9169461988419361</v>
      </c>
      <c r="AD89">
        <v>11.212219245345123</v>
      </c>
      <c r="AE89">
        <v>15.166195283901365</v>
      </c>
      <c r="AF89">
        <v>5.1424997943554045</v>
      </c>
      <c r="AG89">
        <v>10.805679122212902</v>
      </c>
      <c r="AH89">
        <v>48.085310436000007</v>
      </c>
      <c r="AI89">
        <v>0.97650021875070214</v>
      </c>
      <c r="AJ89">
        <v>0</v>
      </c>
      <c r="AK89">
        <v>13.528933512707974</v>
      </c>
      <c r="AL89">
        <v>0</v>
      </c>
      <c r="AM89">
        <v>4.8491042282362633</v>
      </c>
      <c r="AN89">
        <v>1.0521411528816684</v>
      </c>
      <c r="AO89">
        <v>5.4119520000000012</v>
      </c>
      <c r="AP89">
        <v>2.7511859874186237</v>
      </c>
      <c r="AQ89">
        <v>7.4227198737518547</v>
      </c>
      <c r="AR89">
        <v>14.564100000000003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881.86297476465268</v>
      </c>
      <c r="DN89">
        <v>29.435496183626672</v>
      </c>
    </row>
    <row r="90" spans="1:118">
      <c r="A90" t="s">
        <v>132</v>
      </c>
      <c r="B90">
        <v>0</v>
      </c>
      <c r="C90">
        <v>0</v>
      </c>
      <c r="D90">
        <v>3.0667776571290468</v>
      </c>
      <c r="E90">
        <v>0</v>
      </c>
      <c r="F90">
        <v>0</v>
      </c>
      <c r="G90">
        <v>1.7345749369273902</v>
      </c>
      <c r="H90">
        <v>0</v>
      </c>
      <c r="I90">
        <v>0</v>
      </c>
      <c r="J90">
        <v>5.7766426232705941</v>
      </c>
      <c r="K90">
        <v>9.4088854233755175</v>
      </c>
      <c r="L90">
        <v>468.80797646539588</v>
      </c>
      <c r="M90">
        <v>28.214538188938963</v>
      </c>
      <c r="N90">
        <v>36.243234793886202</v>
      </c>
      <c r="O90">
        <v>0</v>
      </c>
      <c r="P90">
        <v>42.740095010254599</v>
      </c>
      <c r="Q90">
        <v>6.3072000607776424</v>
      </c>
      <c r="R90">
        <v>13.005733277800417</v>
      </c>
      <c r="S90">
        <v>8.0949266730433909</v>
      </c>
      <c r="T90">
        <v>0</v>
      </c>
      <c r="U90">
        <v>64.236886701001467</v>
      </c>
      <c r="V90">
        <v>3.9267149280575535</v>
      </c>
      <c r="W90">
        <v>12.661451006695618</v>
      </c>
      <c r="X90">
        <v>45.254524675077072</v>
      </c>
      <c r="Y90">
        <v>0</v>
      </c>
      <c r="Z90">
        <v>6.0324750000000016</v>
      </c>
      <c r="AA90">
        <v>12.929271077146675</v>
      </c>
      <c r="AB90">
        <v>12.679000057914179</v>
      </c>
      <c r="AC90">
        <v>9.3768000583310336</v>
      </c>
      <c r="AD90">
        <v>11.212219245345123</v>
      </c>
      <c r="AE90">
        <v>15.166195283901365</v>
      </c>
      <c r="AF90">
        <v>5.1424997943554045</v>
      </c>
      <c r="AG90">
        <v>10.805679122212902</v>
      </c>
      <c r="AH90">
        <v>48.085310436000007</v>
      </c>
      <c r="AI90">
        <v>0.97650021875070214</v>
      </c>
      <c r="AJ90">
        <v>0</v>
      </c>
      <c r="AK90">
        <v>13.528933512707974</v>
      </c>
      <c r="AL90">
        <v>0</v>
      </c>
      <c r="AM90">
        <v>4.8491042282362633</v>
      </c>
      <c r="AN90">
        <v>1.0521411528816684</v>
      </c>
      <c r="AO90">
        <v>5.4119520000000012</v>
      </c>
      <c r="AP90">
        <v>2.7511859874186237</v>
      </c>
      <c r="AQ90">
        <v>7.4227198737518547</v>
      </c>
      <c r="AR90">
        <v>14.564100000000003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910.96420869275028</v>
      </c>
      <c r="DN90">
        <v>30.406840836316018</v>
      </c>
    </row>
    <row r="91" spans="1:118">
      <c r="A91" t="s">
        <v>133</v>
      </c>
      <c r="B91">
        <v>0</v>
      </c>
      <c r="C91">
        <v>0</v>
      </c>
      <c r="D91">
        <v>2.9689103687820237</v>
      </c>
      <c r="E91">
        <v>0</v>
      </c>
      <c r="F91">
        <v>0</v>
      </c>
      <c r="G91">
        <v>1.6777344507927734</v>
      </c>
      <c r="H91">
        <v>0</v>
      </c>
      <c r="I91">
        <v>0</v>
      </c>
      <c r="J91">
        <v>5.5889017380143011</v>
      </c>
      <c r="K91">
        <v>9.4088854233755175</v>
      </c>
      <c r="L91">
        <v>491.02804217834978</v>
      </c>
      <c r="M91">
        <v>28.214538188938963</v>
      </c>
      <c r="N91">
        <v>36.243234793886202</v>
      </c>
      <c r="O91">
        <v>0</v>
      </c>
      <c r="P91">
        <v>42.740095010254599</v>
      </c>
      <c r="Q91">
        <v>6.3072000607776424</v>
      </c>
      <c r="R91">
        <v>13.005733277800417</v>
      </c>
      <c r="S91">
        <v>8.0949266730433909</v>
      </c>
      <c r="T91">
        <v>0</v>
      </c>
      <c r="U91">
        <v>64.236886701001467</v>
      </c>
      <c r="V91">
        <v>3.9267149280575535</v>
      </c>
      <c r="W91">
        <v>12.661451006695618</v>
      </c>
      <c r="X91">
        <v>45.254524675077072</v>
      </c>
      <c r="Y91">
        <v>0</v>
      </c>
      <c r="Z91">
        <v>6.0324750000000016</v>
      </c>
      <c r="AA91">
        <v>12.929271077146675</v>
      </c>
      <c r="AB91">
        <v>12.679000057914179</v>
      </c>
      <c r="AC91">
        <v>9.3768000583310336</v>
      </c>
      <c r="AD91">
        <v>11.212219245345123</v>
      </c>
      <c r="AE91">
        <v>15.166195283901365</v>
      </c>
      <c r="AF91">
        <v>5.1424997943554045</v>
      </c>
      <c r="AG91">
        <v>10.805679122212902</v>
      </c>
      <c r="AH91">
        <v>48.085310436000007</v>
      </c>
      <c r="AI91">
        <v>0.97650021875070214</v>
      </c>
      <c r="AJ91">
        <v>0</v>
      </c>
      <c r="AK91">
        <v>13.528933512707974</v>
      </c>
      <c r="AL91">
        <v>0</v>
      </c>
      <c r="AM91">
        <v>4.8491042282362633</v>
      </c>
      <c r="AN91">
        <v>1.0521411528816684</v>
      </c>
      <c r="AO91">
        <v>5.4119520000000012</v>
      </c>
      <c r="AP91">
        <v>2.7511859874186237</v>
      </c>
      <c r="AQ91">
        <v>7.4227198737518547</v>
      </c>
      <c r="AR91">
        <v>14.564100000000003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932.13518626564246</v>
      </c>
      <c r="DN91">
        <v>31.113480316639919</v>
      </c>
    </row>
    <row r="92" spans="1:118">
      <c r="A92" t="s">
        <v>134</v>
      </c>
      <c r="B92">
        <v>0</v>
      </c>
      <c r="C92">
        <v>0</v>
      </c>
      <c r="D92">
        <v>2.9689103687820237</v>
      </c>
      <c r="E92">
        <v>0</v>
      </c>
      <c r="F92">
        <v>0</v>
      </c>
      <c r="G92">
        <v>1.6777344507927734</v>
      </c>
      <c r="H92">
        <v>0</v>
      </c>
      <c r="I92">
        <v>0</v>
      </c>
      <c r="J92">
        <v>5.5889017380143011</v>
      </c>
      <c r="K92">
        <v>9.4088854233755175</v>
      </c>
      <c r="L92">
        <v>531.95134701672544</v>
      </c>
      <c r="M92">
        <v>28.214538188938963</v>
      </c>
      <c r="N92">
        <v>36.243234793886202</v>
      </c>
      <c r="O92">
        <v>0</v>
      </c>
      <c r="P92">
        <v>42.740095010254599</v>
      </c>
      <c r="Q92">
        <v>6.3072000607776424</v>
      </c>
      <c r="R92">
        <v>13.005733277800417</v>
      </c>
      <c r="S92">
        <v>8.0949266730433909</v>
      </c>
      <c r="T92">
        <v>0</v>
      </c>
      <c r="U92">
        <v>64.236886701001467</v>
      </c>
      <c r="V92">
        <v>3.9267149280575535</v>
      </c>
      <c r="W92">
        <v>12.661451006695618</v>
      </c>
      <c r="X92">
        <v>45.254524675077072</v>
      </c>
      <c r="Y92">
        <v>0</v>
      </c>
      <c r="Z92">
        <v>6.0324750000000016</v>
      </c>
      <c r="AA92">
        <v>12.929271077146675</v>
      </c>
      <c r="AB92">
        <v>12.679000057914179</v>
      </c>
      <c r="AC92">
        <v>9.3768000583310336</v>
      </c>
      <c r="AD92">
        <v>11.212219245345123</v>
      </c>
      <c r="AE92">
        <v>15.166195283901365</v>
      </c>
      <c r="AF92">
        <v>5.1424997943554045</v>
      </c>
      <c r="AG92">
        <v>10.805679122212902</v>
      </c>
      <c r="AH92">
        <v>48.085310436000007</v>
      </c>
      <c r="AI92">
        <v>0.97650021875070214</v>
      </c>
      <c r="AJ92">
        <v>0</v>
      </c>
      <c r="AK92">
        <v>13.528933512707974</v>
      </c>
      <c r="AL92">
        <v>0</v>
      </c>
      <c r="AM92">
        <v>4.8491042282362633</v>
      </c>
      <c r="AN92">
        <v>1.0521411528816684</v>
      </c>
      <c r="AO92">
        <v>5.4119520000000012</v>
      </c>
      <c r="AP92">
        <v>2.7511859874186237</v>
      </c>
      <c r="AQ92">
        <v>7.4227198737518547</v>
      </c>
      <c r="AR92">
        <v>14.564100000000003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971.73666815549564</v>
      </c>
      <c r="DN92">
        <v>32.435303265162403</v>
      </c>
    </row>
    <row r="93" spans="1:118">
      <c r="A93" t="s">
        <v>135</v>
      </c>
      <c r="B93">
        <v>0</v>
      </c>
      <c r="C93">
        <v>0</v>
      </c>
      <c r="D93">
        <v>0.38187602405362642</v>
      </c>
      <c r="E93">
        <v>0</v>
      </c>
      <c r="F93">
        <v>0</v>
      </c>
      <c r="G93">
        <v>7.3718494709592533E-2</v>
      </c>
      <c r="H93">
        <v>0</v>
      </c>
      <c r="I93">
        <v>0</v>
      </c>
      <c r="J93">
        <v>0</v>
      </c>
      <c r="K93">
        <v>9.4088854233755175</v>
      </c>
      <c r="L93">
        <v>572.87076000000002</v>
      </c>
      <c r="M93">
        <v>28.214538188938963</v>
      </c>
      <c r="N93">
        <v>36.243234793886202</v>
      </c>
      <c r="O93">
        <v>0</v>
      </c>
      <c r="P93">
        <v>42.740095010254599</v>
      </c>
      <c r="Q93">
        <v>6.3072000607776424</v>
      </c>
      <c r="R93">
        <v>13.005733277800417</v>
      </c>
      <c r="S93">
        <v>8.0949266730433909</v>
      </c>
      <c r="T93">
        <v>0</v>
      </c>
      <c r="U93">
        <v>64.236886701001467</v>
      </c>
      <c r="V93">
        <v>3.9267149280575535</v>
      </c>
      <c r="W93">
        <v>12.661451006695618</v>
      </c>
      <c r="X93">
        <v>45.254524675077072</v>
      </c>
      <c r="Y93">
        <v>0</v>
      </c>
      <c r="Z93">
        <v>6.0324750000000016</v>
      </c>
      <c r="AA93">
        <v>12.929271077146675</v>
      </c>
      <c r="AB93">
        <v>12.679000057914179</v>
      </c>
      <c r="AC93">
        <v>9.3768000583310336</v>
      </c>
      <c r="AD93">
        <v>11.212219245345123</v>
      </c>
      <c r="AE93">
        <v>15.166195283901365</v>
      </c>
      <c r="AF93">
        <v>5.1424997943554045</v>
      </c>
      <c r="AG93">
        <v>10.805679122212902</v>
      </c>
      <c r="AH93">
        <v>48.085310436000007</v>
      </c>
      <c r="AI93">
        <v>4.6872001750005605</v>
      </c>
      <c r="AJ93">
        <v>0</v>
      </c>
      <c r="AK93">
        <v>13.528933512707974</v>
      </c>
      <c r="AL93">
        <v>0</v>
      </c>
      <c r="AM93">
        <v>4.8491042282362633</v>
      </c>
      <c r="AN93">
        <v>1.0521411528816684</v>
      </c>
      <c r="AO93">
        <v>5.4119520000000012</v>
      </c>
      <c r="AP93">
        <v>2.9476992722342392</v>
      </c>
      <c r="AQ93">
        <v>7.4227198737518547</v>
      </c>
      <c r="AR93">
        <v>14.564100000000003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1005.6515405637479</v>
      </c>
      <c r="DN93">
        <v>33.567105042424345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9.4088854233755175</v>
      </c>
      <c r="L94">
        <v>578.49348468278697</v>
      </c>
      <c r="M94">
        <v>28.214538188938963</v>
      </c>
      <c r="N94">
        <v>36.243234793886202</v>
      </c>
      <c r="O94">
        <v>0</v>
      </c>
      <c r="P94">
        <v>42.740095010254599</v>
      </c>
      <c r="Q94">
        <v>6.3072000607776424</v>
      </c>
      <c r="R94">
        <v>13.005733277800417</v>
      </c>
      <c r="S94">
        <v>8.0949266730433909</v>
      </c>
      <c r="T94">
        <v>0</v>
      </c>
      <c r="U94">
        <v>64.236886701001467</v>
      </c>
      <c r="V94">
        <v>3.9267149280575535</v>
      </c>
      <c r="W94">
        <v>12.661451006695618</v>
      </c>
      <c r="X94">
        <v>45.254524675077072</v>
      </c>
      <c r="Y94">
        <v>0</v>
      </c>
      <c r="Z94">
        <v>6.0324750000000016</v>
      </c>
      <c r="AA94">
        <v>12.929271077146675</v>
      </c>
      <c r="AB94">
        <v>12.679000057914179</v>
      </c>
      <c r="AC94">
        <v>9.3768000583310336</v>
      </c>
      <c r="AD94">
        <v>11.212219245345123</v>
      </c>
      <c r="AE94">
        <v>15.166195283901365</v>
      </c>
      <c r="AF94">
        <v>5.1424997943554045</v>
      </c>
      <c r="AG94">
        <v>10.805679122212902</v>
      </c>
      <c r="AH94">
        <v>48.085310436000007</v>
      </c>
      <c r="AI94">
        <v>4.6872001750005605</v>
      </c>
      <c r="AJ94">
        <v>0</v>
      </c>
      <c r="AK94">
        <v>13.528933512707974</v>
      </c>
      <c r="AL94">
        <v>0</v>
      </c>
      <c r="AM94">
        <v>4.8491042282362633</v>
      </c>
      <c r="AN94">
        <v>1.0521411528816684</v>
      </c>
      <c r="AO94">
        <v>5.4119520000000012</v>
      </c>
      <c r="AP94">
        <v>2.9476992722342392</v>
      </c>
      <c r="AQ94">
        <v>7.4227198737518547</v>
      </c>
      <c r="AR94">
        <v>14.564100000000003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1010.651772593944</v>
      </c>
      <c r="DN94">
        <v>33.734003176251989</v>
      </c>
    </row>
    <row r="95" spans="1:118">
      <c r="A95" t="s">
        <v>137</v>
      </c>
      <c r="B95">
        <v>0</v>
      </c>
      <c r="C95">
        <v>0</v>
      </c>
      <c r="D95">
        <v>2.9689103687820237</v>
      </c>
      <c r="E95">
        <v>0</v>
      </c>
      <c r="F95">
        <v>0</v>
      </c>
      <c r="G95">
        <v>1.6777344507927734</v>
      </c>
      <c r="H95">
        <v>0</v>
      </c>
      <c r="I95">
        <v>0</v>
      </c>
      <c r="J95">
        <v>5.5889017380143011</v>
      </c>
      <c r="K95">
        <v>9.4088854233755175</v>
      </c>
      <c r="L95">
        <v>578.49348468278697</v>
      </c>
      <c r="M95">
        <v>28.214538188938963</v>
      </c>
      <c r="N95">
        <v>36.243234793886202</v>
      </c>
      <c r="O95">
        <v>0</v>
      </c>
      <c r="P95">
        <v>42.740095010254599</v>
      </c>
      <c r="Q95">
        <v>6.3072000607776424</v>
      </c>
      <c r="R95">
        <v>13.005733277800417</v>
      </c>
      <c r="S95">
        <v>8.0949266730433909</v>
      </c>
      <c r="T95">
        <v>0</v>
      </c>
      <c r="U95">
        <v>64.236886701001467</v>
      </c>
      <c r="V95">
        <v>3.9267149280575535</v>
      </c>
      <c r="W95">
        <v>12.839553352066934</v>
      </c>
      <c r="X95">
        <v>45.254524675077072</v>
      </c>
      <c r="Y95">
        <v>0</v>
      </c>
      <c r="Z95">
        <v>4.0216500000000011</v>
      </c>
      <c r="AA95">
        <v>12.929271077146675</v>
      </c>
      <c r="AB95">
        <v>12.122759863322539</v>
      </c>
      <c r="AC95">
        <v>8.9169461988419361</v>
      </c>
      <c r="AD95">
        <v>11.212219245345123</v>
      </c>
      <c r="AE95">
        <v>15.166195283901365</v>
      </c>
      <c r="AF95">
        <v>5.1424997943554045</v>
      </c>
      <c r="AG95">
        <v>10.805679122212902</v>
      </c>
      <c r="AH95">
        <v>48.085310436000007</v>
      </c>
      <c r="AI95">
        <v>4.6872001750005605</v>
      </c>
      <c r="AJ95">
        <v>0</v>
      </c>
      <c r="AK95">
        <v>13.528933512707974</v>
      </c>
      <c r="AL95">
        <v>0</v>
      </c>
      <c r="AM95">
        <v>4.8491042282362633</v>
      </c>
      <c r="AN95">
        <v>1.0521411528816684</v>
      </c>
      <c r="AO95">
        <v>5.4119520000000012</v>
      </c>
      <c r="AP95">
        <v>2.9476992722342392</v>
      </c>
      <c r="AQ95">
        <v>7.4227198737518547</v>
      </c>
      <c r="AR95">
        <v>14.564100000000003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1017.7996957828349</v>
      </c>
      <c r="DN95">
        <v>33.972809836241012</v>
      </c>
    </row>
    <row r="96" spans="1:118">
      <c r="A96" t="s">
        <v>138</v>
      </c>
      <c r="B96">
        <v>0</v>
      </c>
      <c r="C96">
        <v>0</v>
      </c>
      <c r="D96">
        <v>2.9689103687820237</v>
      </c>
      <c r="E96">
        <v>0</v>
      </c>
      <c r="F96">
        <v>0</v>
      </c>
      <c r="G96">
        <v>1.6777344507927734</v>
      </c>
      <c r="H96">
        <v>0</v>
      </c>
      <c r="I96">
        <v>0</v>
      </c>
      <c r="J96">
        <v>5.5889017380143011</v>
      </c>
      <c r="K96">
        <v>9.4088854233755175</v>
      </c>
      <c r="L96">
        <v>578.49348468278697</v>
      </c>
      <c r="M96">
        <v>28.214538188938963</v>
      </c>
      <c r="N96">
        <v>36.243234793886202</v>
      </c>
      <c r="O96">
        <v>0</v>
      </c>
      <c r="P96">
        <v>42.740095010254599</v>
      </c>
      <c r="Q96">
        <v>6.3072000607776424</v>
      </c>
      <c r="R96">
        <v>13.005733277800417</v>
      </c>
      <c r="S96">
        <v>8.0949266730433909</v>
      </c>
      <c r="T96">
        <v>0</v>
      </c>
      <c r="U96">
        <v>64.236886701001467</v>
      </c>
      <c r="V96">
        <v>3.9267149280575535</v>
      </c>
      <c r="W96">
        <v>12.84764881561761</v>
      </c>
      <c r="X96">
        <v>45.254524675077072</v>
      </c>
      <c r="Y96">
        <v>0</v>
      </c>
      <c r="Z96">
        <v>4.0216500000000011</v>
      </c>
      <c r="AA96">
        <v>12.929271077146675</v>
      </c>
      <c r="AB96">
        <v>12.122759863322539</v>
      </c>
      <c r="AC96">
        <v>8.9169461988419361</v>
      </c>
      <c r="AD96">
        <v>11.212219245345123</v>
      </c>
      <c r="AE96">
        <v>15.166195283901365</v>
      </c>
      <c r="AF96">
        <v>5.1424997943554045</v>
      </c>
      <c r="AG96">
        <v>10.805679122212902</v>
      </c>
      <c r="AH96">
        <v>48.085310436000007</v>
      </c>
      <c r="AI96">
        <v>0.97650021875070214</v>
      </c>
      <c r="AJ96">
        <v>0</v>
      </c>
      <c r="AK96">
        <v>13.528933512707974</v>
      </c>
      <c r="AL96">
        <v>0</v>
      </c>
      <c r="AM96">
        <v>4.8491042282362633</v>
      </c>
      <c r="AN96">
        <v>1.0521411528816684</v>
      </c>
      <c r="AO96">
        <v>5.4119520000000012</v>
      </c>
      <c r="AP96">
        <v>2.9476992722342392</v>
      </c>
      <c r="AQ96">
        <v>7.4227198737518547</v>
      </c>
      <c r="AR96">
        <v>14.564100000000003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1014.2166852752919</v>
      </c>
      <c r="DN96">
        <v>33.853215851084826</v>
      </c>
    </row>
    <row r="97" spans="1:118">
      <c r="A97" t="s">
        <v>139</v>
      </c>
      <c r="B97">
        <v>0</v>
      </c>
      <c r="C97">
        <v>0</v>
      </c>
      <c r="D97">
        <v>2.9689103687820237</v>
      </c>
      <c r="E97">
        <v>0</v>
      </c>
      <c r="F97">
        <v>0</v>
      </c>
      <c r="G97">
        <v>1.6777344507927734</v>
      </c>
      <c r="H97">
        <v>0</v>
      </c>
      <c r="I97">
        <v>0</v>
      </c>
      <c r="J97">
        <v>5.5889017380143011</v>
      </c>
      <c r="K97">
        <v>9.4088854233755175</v>
      </c>
      <c r="L97">
        <v>578.49348468278697</v>
      </c>
      <c r="M97">
        <v>28.214538188938963</v>
      </c>
      <c r="N97">
        <v>36.243234793886202</v>
      </c>
      <c r="O97">
        <v>0</v>
      </c>
      <c r="P97">
        <v>42.740095010254599</v>
      </c>
      <c r="Q97">
        <v>6.3072000607776424</v>
      </c>
      <c r="R97">
        <v>13.005733277800417</v>
      </c>
      <c r="S97">
        <v>8.0949266730433909</v>
      </c>
      <c r="T97">
        <v>0</v>
      </c>
      <c r="U97">
        <v>64.236886701001467</v>
      </c>
      <c r="V97">
        <v>3.9267149280575535</v>
      </c>
      <c r="W97">
        <v>12.84764881561761</v>
      </c>
      <c r="X97">
        <v>45.254524675077072</v>
      </c>
      <c r="Y97">
        <v>0</v>
      </c>
      <c r="Z97">
        <v>4.0216500000000011</v>
      </c>
      <c r="AA97">
        <v>12.929271077146675</v>
      </c>
      <c r="AB97">
        <v>12.122759863322539</v>
      </c>
      <c r="AC97">
        <v>8.9169461988419361</v>
      </c>
      <c r="AD97">
        <v>11.212219245345123</v>
      </c>
      <c r="AE97">
        <v>15.166195283901365</v>
      </c>
      <c r="AF97">
        <v>5.1424997943554045</v>
      </c>
      <c r="AG97">
        <v>10.805679122212902</v>
      </c>
      <c r="AH97">
        <v>48.085310436000007</v>
      </c>
      <c r="AI97">
        <v>0.97650021875070214</v>
      </c>
      <c r="AJ97">
        <v>0</v>
      </c>
      <c r="AK97">
        <v>13.528933512707974</v>
      </c>
      <c r="AL97">
        <v>0</v>
      </c>
      <c r="AM97">
        <v>4.8491042282362633</v>
      </c>
      <c r="AN97">
        <v>1.0521411528816684</v>
      </c>
      <c r="AO97">
        <v>5.4119520000000012</v>
      </c>
      <c r="AP97">
        <v>2.9476992722342392</v>
      </c>
      <c r="AQ97">
        <v>7.4227198737518547</v>
      </c>
      <c r="AR97">
        <v>14.564100000000003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1014.2166852752919</v>
      </c>
      <c r="DN97">
        <v>33.853215851084826</v>
      </c>
    </row>
    <row r="98" spans="1:118">
      <c r="A98" t="s">
        <v>140</v>
      </c>
      <c r="B98">
        <v>0</v>
      </c>
      <c r="C98">
        <v>0</v>
      </c>
      <c r="D98">
        <v>2.9689103687820237</v>
      </c>
      <c r="E98">
        <v>0</v>
      </c>
      <c r="F98">
        <v>0</v>
      </c>
      <c r="G98">
        <v>1.6777344507927734</v>
      </c>
      <c r="H98">
        <v>0</v>
      </c>
      <c r="I98">
        <v>0</v>
      </c>
      <c r="J98">
        <v>5.5889017380143011</v>
      </c>
      <c r="K98">
        <v>9.4088854233755175</v>
      </c>
      <c r="L98">
        <v>578.49348468278697</v>
      </c>
      <c r="M98">
        <v>28.214538188938963</v>
      </c>
      <c r="N98">
        <v>36.243234793886202</v>
      </c>
      <c r="O98">
        <v>0</v>
      </c>
      <c r="P98">
        <v>42.740095010254599</v>
      </c>
      <c r="Q98">
        <v>6.3072000607776424</v>
      </c>
      <c r="R98">
        <v>13.005733277800417</v>
      </c>
      <c r="S98">
        <v>8.0949266730433909</v>
      </c>
      <c r="T98">
        <v>0</v>
      </c>
      <c r="U98">
        <v>64.236886701001467</v>
      </c>
      <c r="V98">
        <v>3.9267149280575535</v>
      </c>
      <c r="W98">
        <v>12.84764881561761</v>
      </c>
      <c r="X98">
        <v>45.254524675077072</v>
      </c>
      <c r="Y98">
        <v>0</v>
      </c>
      <c r="Z98">
        <v>4.0216500000000011</v>
      </c>
      <c r="AA98">
        <v>12.929271077146675</v>
      </c>
      <c r="AB98">
        <v>12.122759863322539</v>
      </c>
      <c r="AC98">
        <v>8.9169461988419361</v>
      </c>
      <c r="AD98">
        <v>11.212219245345123</v>
      </c>
      <c r="AE98">
        <v>15.166195283901365</v>
      </c>
      <c r="AF98">
        <v>5.1424997943554045</v>
      </c>
      <c r="AG98">
        <v>10.805679122212902</v>
      </c>
      <c r="AH98">
        <v>48.085310436000007</v>
      </c>
      <c r="AI98">
        <v>0.97650021875070214</v>
      </c>
      <c r="AJ98">
        <v>0</v>
      </c>
      <c r="AK98">
        <v>13.528933512707974</v>
      </c>
      <c r="AL98">
        <v>0</v>
      </c>
      <c r="AM98">
        <v>4.8491042282362633</v>
      </c>
      <c r="AN98">
        <v>1.0521411528816684</v>
      </c>
      <c r="AO98">
        <v>5.4119520000000012</v>
      </c>
      <c r="AP98">
        <v>2.9476992722342392</v>
      </c>
      <c r="AQ98">
        <v>7.4227198737518547</v>
      </c>
      <c r="AR98">
        <v>14.564100000000003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1014.2166852752919</v>
      </c>
      <c r="DN98">
        <v>33.853215851084826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2.9188283419992009E-2</v>
      </c>
      <c r="E99">
        <f t="shared" si="2"/>
        <v>0</v>
      </c>
      <c r="F99">
        <f t="shared" si="2"/>
        <v>3.882208963433643E-3</v>
      </c>
      <c r="G99">
        <f t="shared" si="2"/>
        <v>3.0612294607186605E-2</v>
      </c>
      <c r="H99">
        <f t="shared" si="2"/>
        <v>0</v>
      </c>
      <c r="I99">
        <f t="shared" si="2"/>
        <v>0</v>
      </c>
      <c r="J99">
        <f t="shared" si="2"/>
        <v>5.7484814904821484E-2</v>
      </c>
      <c r="K99">
        <f t="shared" si="2"/>
        <v>0.15910174493020185</v>
      </c>
      <c r="L99">
        <f t="shared" si="2"/>
        <v>9.2499193148229892</v>
      </c>
      <c r="M99">
        <f t="shared" si="2"/>
        <v>0.67725915840129947</v>
      </c>
      <c r="N99">
        <f t="shared" si="2"/>
        <v>0.86983763505326783</v>
      </c>
      <c r="O99">
        <f t="shared" si="2"/>
        <v>0</v>
      </c>
      <c r="P99">
        <f t="shared" si="2"/>
        <v>1.0257622802461113</v>
      </c>
      <c r="Q99">
        <f t="shared" si="2"/>
        <v>0.11534118506271507</v>
      </c>
      <c r="R99">
        <f t="shared" si="2"/>
        <v>0.27921438198542825</v>
      </c>
      <c r="S99">
        <f t="shared" si="2"/>
        <v>0.14454498059079135</v>
      </c>
      <c r="T99">
        <f t="shared" si="2"/>
        <v>0</v>
      </c>
      <c r="U99">
        <f t="shared" si="2"/>
        <v>1.5416852808240369</v>
      </c>
      <c r="V99">
        <f t="shared" si="2"/>
        <v>8.063423574640291E-2</v>
      </c>
      <c r="W99">
        <f t="shared" si="2"/>
        <v>0.29602519455564202</v>
      </c>
      <c r="X99">
        <f t="shared" si="2"/>
        <v>1.0861085922018485</v>
      </c>
      <c r="Y99">
        <f t="shared" si="2"/>
        <v>0</v>
      </c>
      <c r="Z99">
        <f t="shared" si="2"/>
        <v>9.1176300000000002E-2</v>
      </c>
      <c r="AA99">
        <f t="shared" si="2"/>
        <v>0.27194363267493399</v>
      </c>
      <c r="AB99">
        <f t="shared" si="2"/>
        <v>0.29261495730351617</v>
      </c>
      <c r="AC99">
        <f t="shared" si="2"/>
        <v>0.19660483284256972</v>
      </c>
      <c r="AD99">
        <f t="shared" si="2"/>
        <v>0.26625615930255869</v>
      </c>
      <c r="AE99">
        <f t="shared" si="2"/>
        <v>0.36398868681363244</v>
      </c>
      <c r="AF99">
        <f t="shared" si="2"/>
        <v>8.5728499430070701E-2</v>
      </c>
      <c r="AG99">
        <f t="shared" si="2"/>
        <v>0.25933629893311017</v>
      </c>
      <c r="AH99">
        <f t="shared" si="2"/>
        <v>1.1322676332674999</v>
      </c>
      <c r="AI99">
        <f t="shared" si="2"/>
        <v>9.7294165961629042E-2</v>
      </c>
      <c r="AJ99">
        <f t="shared" si="2"/>
        <v>0</v>
      </c>
      <c r="AK99">
        <f t="shared" si="2"/>
        <v>0.32469440430499147</v>
      </c>
      <c r="AL99">
        <f t="shared" si="2"/>
        <v>0</v>
      </c>
      <c r="AM99">
        <f t="shared" si="2"/>
        <v>8.0479341606038424E-2</v>
      </c>
      <c r="AN99">
        <f t="shared" si="2"/>
        <v>2.4371413451800637E-2</v>
      </c>
      <c r="AO99">
        <f t="shared" si="2"/>
        <v>0.13647138960000021</v>
      </c>
      <c r="AP99">
        <f t="shared" si="2"/>
        <v>6.2785994498589431E-2</v>
      </c>
      <c r="AQ99">
        <f t="shared" si="2"/>
        <v>0.11887949806323879</v>
      </c>
      <c r="AR99">
        <f t="shared" si="2"/>
        <v>0.35360280000000061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19.396009359219104</v>
      </c>
      <c r="DN99">
        <f t="shared" si="3"/>
        <v>0.64742248580914996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0.14489750531996992</v>
      </c>
      <c r="L3">
        <v>0.4741560062338363</v>
      </c>
      <c r="M3">
        <v>0.13241151695417522</v>
      </c>
      <c r="N3">
        <v>0.14666791508106336</v>
      </c>
      <c r="O3">
        <v>0.16296656298774748</v>
      </c>
      <c r="P3">
        <v>0.2690694229939361</v>
      </c>
      <c r="Q3">
        <v>1.3856035414077169E-2</v>
      </c>
      <c r="R3">
        <v>6.5853008109677105E-2</v>
      </c>
      <c r="S3">
        <v>2.8070821094678858E-2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0.15107844778466376</v>
      </c>
      <c r="AD3">
        <v>0.18270013047298947</v>
      </c>
      <c r="AE3">
        <v>0.25506527265105428</v>
      </c>
      <c r="AF3">
        <v>7.077634021796482E-2</v>
      </c>
      <c r="AG3">
        <v>1.8769092352255683</v>
      </c>
      <c r="AH3">
        <v>3.0395827421999995</v>
      </c>
      <c r="AI3">
        <v>1.6548928707208366E-2</v>
      </c>
      <c r="AJ3">
        <v>0</v>
      </c>
      <c r="AK3">
        <v>3.3059570216694874</v>
      </c>
      <c r="AL3">
        <v>0</v>
      </c>
      <c r="AM3">
        <v>7.8481625613950931E-2</v>
      </c>
      <c r="AN3">
        <v>1.9863704378899698E-3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0.2184458</v>
      </c>
      <c r="AZ3">
        <v>0.24291189999999996</v>
      </c>
      <c r="BA3">
        <v>0.16456760000000001</v>
      </c>
      <c r="BB3">
        <v>0.14417500000000003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85.956564536643668</v>
      </c>
      <c r="DN3">
        <v>2.876961020169774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0.14489750531996992</v>
      </c>
      <c r="L4">
        <v>0.4741560062338363</v>
      </c>
      <c r="M4">
        <v>0.13241151695417522</v>
      </c>
      <c r="N4">
        <v>0.14666791508106336</v>
      </c>
      <c r="O4">
        <v>0.16296656298774748</v>
      </c>
      <c r="P4">
        <v>0.2690694229939361</v>
      </c>
      <c r="Q4">
        <v>1.3856035414077169E-2</v>
      </c>
      <c r="R4">
        <v>6.5853008109677105E-2</v>
      </c>
      <c r="S4">
        <v>2.2863602070100165E-2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0.15107844778466376</v>
      </c>
      <c r="AD4">
        <v>0.18270013047298947</v>
      </c>
      <c r="AE4">
        <v>0.25506527265105428</v>
      </c>
      <c r="AF4">
        <v>7.077634021796482E-2</v>
      </c>
      <c r="AG4">
        <v>1.8769092352255683</v>
      </c>
      <c r="AH4">
        <v>3.0395827421999995</v>
      </c>
      <c r="AI4">
        <v>1.6548928707208366E-2</v>
      </c>
      <c r="AJ4">
        <v>0</v>
      </c>
      <c r="AK4">
        <v>3.3059570216694874</v>
      </c>
      <c r="AL4">
        <v>0</v>
      </c>
      <c r="AM4">
        <v>7.8481625613950931E-2</v>
      </c>
      <c r="AN4">
        <v>1.9863704378899698E-3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0.2184458</v>
      </c>
      <c r="AZ4">
        <v>0.24291189999999996</v>
      </c>
      <c r="BA4">
        <v>0.16456760000000001</v>
      </c>
      <c r="BB4">
        <v>0.14417500000000003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85.95152439715487</v>
      </c>
      <c r="DN4">
        <v>2.8767939406340033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0.11054153041787879</v>
      </c>
      <c r="H5">
        <v>0</v>
      </c>
      <c r="I5">
        <v>0</v>
      </c>
      <c r="J5">
        <v>0.11777900336715201</v>
      </c>
      <c r="K5">
        <v>0.14681854037203104</v>
      </c>
      <c r="L5">
        <v>0.4741560062338363</v>
      </c>
      <c r="M5">
        <v>0.13241151695417522</v>
      </c>
      <c r="N5">
        <v>0.14666791508106336</v>
      </c>
      <c r="O5">
        <v>0.16296656298774748</v>
      </c>
      <c r="P5">
        <v>0.2690694229939361</v>
      </c>
      <c r="Q5">
        <v>1.9900080191761781E-2</v>
      </c>
      <c r="R5">
        <v>6.5853008109677105E-2</v>
      </c>
      <c r="S5">
        <v>2.631193127110491E-2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0.15107844778466376</v>
      </c>
      <c r="AD5">
        <v>0.18270013047298947</v>
      </c>
      <c r="AE5">
        <v>0.25506527265105428</v>
      </c>
      <c r="AF5">
        <v>7.077634021796482E-2</v>
      </c>
      <c r="AG5">
        <v>1.8769092352255683</v>
      </c>
      <c r="AH5">
        <v>3.0395827421999995</v>
      </c>
      <c r="AI5">
        <v>1.6548928707208366E-2</v>
      </c>
      <c r="AJ5">
        <v>0</v>
      </c>
      <c r="AK5">
        <v>3.3059570216694874</v>
      </c>
      <c r="AL5">
        <v>0</v>
      </c>
      <c r="AM5">
        <v>7.8481625613950931E-2</v>
      </c>
      <c r="AN5">
        <v>1.9863704378899698E-3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0.2184458</v>
      </c>
      <c r="AZ5">
        <v>0.24291189999999996</v>
      </c>
      <c r="BA5">
        <v>0.16456760000000001</v>
      </c>
      <c r="BB5">
        <v>0.14417500000000003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86.183511087348023</v>
      </c>
      <c r="DN5">
        <v>2.884541193256617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0.11054153041787879</v>
      </c>
      <c r="H6">
        <v>0</v>
      </c>
      <c r="I6">
        <v>0</v>
      </c>
      <c r="J6">
        <v>0.11777900336715201</v>
      </c>
      <c r="K6">
        <v>0.146905608937834</v>
      </c>
      <c r="L6">
        <v>0.4741560062338363</v>
      </c>
      <c r="M6">
        <v>0.13241151695417522</v>
      </c>
      <c r="N6">
        <v>0.14666791508106336</v>
      </c>
      <c r="O6">
        <v>0.16296656298774748</v>
      </c>
      <c r="P6">
        <v>0.2690694229939361</v>
      </c>
      <c r="Q6">
        <v>1.9900080191761781E-2</v>
      </c>
      <c r="R6">
        <v>6.5853008109677105E-2</v>
      </c>
      <c r="S6">
        <v>3.0014645864337136E-2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0.15107844778466376</v>
      </c>
      <c r="AD6">
        <v>0.18270013047298947</v>
      </c>
      <c r="AE6">
        <v>0.25506527265105428</v>
      </c>
      <c r="AF6">
        <v>7.077634021796482E-2</v>
      </c>
      <c r="AG6">
        <v>1.8769092352255683</v>
      </c>
      <c r="AH6">
        <v>3.0395827421999995</v>
      </c>
      <c r="AI6">
        <v>1.6548928707208366E-2</v>
      </c>
      <c r="AJ6">
        <v>0</v>
      </c>
      <c r="AK6">
        <v>3.3059570216694874</v>
      </c>
      <c r="AL6">
        <v>0</v>
      </c>
      <c r="AM6">
        <v>7.8481625613950931E-2</v>
      </c>
      <c r="AN6">
        <v>1.9863704378899698E-3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0.2184458</v>
      </c>
      <c r="AZ6">
        <v>0.24291189999999996</v>
      </c>
      <c r="BA6">
        <v>0.16456760000000001</v>
      </c>
      <c r="BB6">
        <v>0.14417500000000003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86.187179252338979</v>
      </c>
      <c r="DN6">
        <v>2.8846628114247097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0.11244396721309485</v>
      </c>
      <c r="H7">
        <v>0</v>
      </c>
      <c r="I7">
        <v>0</v>
      </c>
      <c r="J7">
        <v>0.11777900336715201</v>
      </c>
      <c r="K7">
        <v>0.146905608937834</v>
      </c>
      <c r="L7">
        <v>0.4741560062338363</v>
      </c>
      <c r="M7">
        <v>0.13241151695417522</v>
      </c>
      <c r="N7">
        <v>0.14666791508106336</v>
      </c>
      <c r="O7">
        <v>0.16296656298774748</v>
      </c>
      <c r="P7">
        <v>0.2690694229939361</v>
      </c>
      <c r="Q7">
        <v>1.9900080191761781E-2</v>
      </c>
      <c r="R7">
        <v>6.5853008109677105E-2</v>
      </c>
      <c r="S7">
        <v>3.2680431622744761E-2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0.15107844778466376</v>
      </c>
      <c r="AD7">
        <v>0.18270013047298947</v>
      </c>
      <c r="AE7">
        <v>0.25506527265105428</v>
      </c>
      <c r="AF7">
        <v>7.077634021796482E-2</v>
      </c>
      <c r="AG7">
        <v>1.8769092352255683</v>
      </c>
      <c r="AH7">
        <v>3.0395827421999995</v>
      </c>
      <c r="AI7">
        <v>1.6548928707208366E-2</v>
      </c>
      <c r="AJ7">
        <v>0</v>
      </c>
      <c r="AK7">
        <v>3.3059570216694874</v>
      </c>
      <c r="AL7">
        <v>0</v>
      </c>
      <c r="AM7">
        <v>7.8481625613950931E-2</v>
      </c>
      <c r="AN7">
        <v>3.4430469989599711E-3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0.2184458</v>
      </c>
      <c r="AZ7">
        <v>0.24291189999999996</v>
      </c>
      <c r="BA7">
        <v>0.16456760000000001</v>
      </c>
      <c r="BB7">
        <v>0.14417500000000003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86.193009758260047</v>
      </c>
      <c r="DN7">
        <v>2.8848572046183274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0.11244396721309485</v>
      </c>
      <c r="H8">
        <v>0</v>
      </c>
      <c r="I8">
        <v>0</v>
      </c>
      <c r="J8">
        <v>0.11777900336715201</v>
      </c>
      <c r="K8">
        <v>0.146905608937834</v>
      </c>
      <c r="L8">
        <v>0.4741560062338363</v>
      </c>
      <c r="M8">
        <v>0.13241151695417522</v>
      </c>
      <c r="N8">
        <v>0.14666791508106336</v>
      </c>
      <c r="O8">
        <v>0.16296656298774748</v>
      </c>
      <c r="P8">
        <v>0.2690694229939361</v>
      </c>
      <c r="Q8">
        <v>1.9900080191761781E-2</v>
      </c>
      <c r="R8">
        <v>6.5853008109677105E-2</v>
      </c>
      <c r="S8">
        <v>3.2680431622744761E-2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0.15107844778466376</v>
      </c>
      <c r="AD8">
        <v>0.18270013047298947</v>
      </c>
      <c r="AE8">
        <v>0.25506527265105428</v>
      </c>
      <c r="AF8">
        <v>7.077634021796482E-2</v>
      </c>
      <c r="AG8">
        <v>1.8769092352255683</v>
      </c>
      <c r="AH8">
        <v>3.0395827421999995</v>
      </c>
      <c r="AI8">
        <v>1.6548928707208366E-2</v>
      </c>
      <c r="AJ8">
        <v>0</v>
      </c>
      <c r="AK8">
        <v>3.3059570216694874</v>
      </c>
      <c r="AL8">
        <v>0</v>
      </c>
      <c r="AM8">
        <v>7.8481625613950931E-2</v>
      </c>
      <c r="AN8">
        <v>3.4430469989599711E-3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0.2184458</v>
      </c>
      <c r="AZ8">
        <v>0.24291189999999996</v>
      </c>
      <c r="BA8">
        <v>0.16456760000000001</v>
      </c>
      <c r="BB8">
        <v>0.14417500000000003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86.193009758260047</v>
      </c>
      <c r="DN8">
        <v>2.8848572046183274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0.11244396721309485</v>
      </c>
      <c r="H9">
        <v>0</v>
      </c>
      <c r="I9">
        <v>0</v>
      </c>
      <c r="J9">
        <v>0.11777900336715201</v>
      </c>
      <c r="K9">
        <v>0.146905608937834</v>
      </c>
      <c r="L9">
        <v>0.4741560062338363</v>
      </c>
      <c r="M9">
        <v>0.13241151695417522</v>
      </c>
      <c r="N9">
        <v>0.14666791508106336</v>
      </c>
      <c r="O9">
        <v>0.16296656298774748</v>
      </c>
      <c r="P9">
        <v>0.2690694229939361</v>
      </c>
      <c r="Q9">
        <v>1.9900080191761781E-2</v>
      </c>
      <c r="R9">
        <v>6.5853008109677105E-2</v>
      </c>
      <c r="S9">
        <v>3.2680431622744761E-2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0.15107844778466376</v>
      </c>
      <c r="AD9">
        <v>0.18270013047298947</v>
      </c>
      <c r="AE9">
        <v>0.25506527265105428</v>
      </c>
      <c r="AF9">
        <v>7.077634021796482E-2</v>
      </c>
      <c r="AG9">
        <v>1.8769092352255683</v>
      </c>
      <c r="AH9">
        <v>3.0395827421999995</v>
      </c>
      <c r="AI9">
        <v>1.6548928707208366E-2</v>
      </c>
      <c r="AJ9">
        <v>0</v>
      </c>
      <c r="AK9">
        <v>3.3059570216694874</v>
      </c>
      <c r="AL9">
        <v>0</v>
      </c>
      <c r="AM9">
        <v>7.8481625613950931E-2</v>
      </c>
      <c r="AN9">
        <v>3.4430469989599711E-3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0.24291189999999996</v>
      </c>
      <c r="BA9">
        <v>0.16456760000000001</v>
      </c>
      <c r="BB9">
        <v>0.14417500000000003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86.193009758260047</v>
      </c>
      <c r="DN9">
        <v>2.8848572046183274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0.11244396721309485</v>
      </c>
      <c r="H10">
        <v>0</v>
      </c>
      <c r="I10">
        <v>0</v>
      </c>
      <c r="J10">
        <v>0.11777900336715201</v>
      </c>
      <c r="K10">
        <v>0.146905608937834</v>
      </c>
      <c r="L10">
        <v>0.4741560062338363</v>
      </c>
      <c r="M10">
        <v>0.13241151695417522</v>
      </c>
      <c r="N10">
        <v>0.14666791508106336</v>
      </c>
      <c r="O10">
        <v>0.16296656298774748</v>
      </c>
      <c r="P10">
        <v>0.2690694229939361</v>
      </c>
      <c r="Q10">
        <v>1.9900080191761781E-2</v>
      </c>
      <c r="R10">
        <v>6.5853008109677105E-2</v>
      </c>
      <c r="S10">
        <v>3.2680431622744761E-2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0.15107844778466376</v>
      </c>
      <c r="AD10">
        <v>0.18270013047298947</v>
      </c>
      <c r="AE10">
        <v>0.25506527265105428</v>
      </c>
      <c r="AF10">
        <v>7.077634021796482E-2</v>
      </c>
      <c r="AG10">
        <v>1.8769092352255683</v>
      </c>
      <c r="AH10">
        <v>3.0395827421999995</v>
      </c>
      <c r="AI10">
        <v>1.6548928707208366E-2</v>
      </c>
      <c r="AJ10">
        <v>0</v>
      </c>
      <c r="AK10">
        <v>3.3059570216694874</v>
      </c>
      <c r="AL10">
        <v>0</v>
      </c>
      <c r="AM10">
        <v>7.8481625613950931E-2</v>
      </c>
      <c r="AN10">
        <v>3.4430469989599711E-3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0.24291189999999996</v>
      </c>
      <c r="BA10">
        <v>0.16456760000000001</v>
      </c>
      <c r="BB10">
        <v>0.14417500000000003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86.193009758260047</v>
      </c>
      <c r="DN10">
        <v>2.8848572046183274</v>
      </c>
    </row>
    <row r="11" spans="1:118">
      <c r="A11" t="s">
        <v>53</v>
      </c>
      <c r="B11">
        <v>0</v>
      </c>
      <c r="C11">
        <v>0</v>
      </c>
      <c r="D11">
        <v>0.21239104356720809</v>
      </c>
      <c r="E11">
        <v>0</v>
      </c>
      <c r="F11">
        <v>0</v>
      </c>
      <c r="G11">
        <v>0.11244396721309485</v>
      </c>
      <c r="H11">
        <v>0</v>
      </c>
      <c r="I11">
        <v>0</v>
      </c>
      <c r="J11">
        <v>0.11777900336715201</v>
      </c>
      <c r="K11">
        <v>0.146905608937834</v>
      </c>
      <c r="L11">
        <v>0.4741560062338363</v>
      </c>
      <c r="M11">
        <v>0.13241151695417522</v>
      </c>
      <c r="N11">
        <v>0.14666791508106336</v>
      </c>
      <c r="O11">
        <v>0.16296656298774748</v>
      </c>
      <c r="P11">
        <v>0.2690694229939361</v>
      </c>
      <c r="Q11">
        <v>1.9900080191761781E-2</v>
      </c>
      <c r="R11">
        <v>6.5853008109677105E-2</v>
      </c>
      <c r="S11">
        <v>3.2680431622744761E-2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0.15107844778466376</v>
      </c>
      <c r="AD11">
        <v>0.18270013047298947</v>
      </c>
      <c r="AE11">
        <v>0.25506527265105428</v>
      </c>
      <c r="AF11">
        <v>7.077634021796482E-2</v>
      </c>
      <c r="AG11">
        <v>1.8769092352255683</v>
      </c>
      <c r="AH11">
        <v>3.0395827421999995</v>
      </c>
      <c r="AI11">
        <v>1.6548928707208366E-2</v>
      </c>
      <c r="AJ11">
        <v>0</v>
      </c>
      <c r="AK11">
        <v>3.3059570216694874</v>
      </c>
      <c r="AL11">
        <v>0</v>
      </c>
      <c r="AM11">
        <v>5.2294602858070548E-2</v>
      </c>
      <c r="AN11">
        <v>3.4430469989599711E-3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0.24291189999999996</v>
      </c>
      <c r="BA11">
        <v>0.16456760000000001</v>
      </c>
      <c r="BB11">
        <v>0.14417500000000003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86.373199388419025</v>
      </c>
      <c r="DN11">
        <v>2.8908715952706765</v>
      </c>
    </row>
    <row r="12" spans="1:118">
      <c r="A12" t="s">
        <v>54</v>
      </c>
      <c r="B12">
        <v>0</v>
      </c>
      <c r="C12">
        <v>0</v>
      </c>
      <c r="D12">
        <v>0.21239104356720809</v>
      </c>
      <c r="E12">
        <v>0</v>
      </c>
      <c r="F12">
        <v>0</v>
      </c>
      <c r="G12">
        <v>0.11244396721309485</v>
      </c>
      <c r="H12">
        <v>0</v>
      </c>
      <c r="I12">
        <v>0</v>
      </c>
      <c r="J12">
        <v>0.11777900336715201</v>
      </c>
      <c r="K12">
        <v>0.146905608937834</v>
      </c>
      <c r="L12">
        <v>0.4741560062338363</v>
      </c>
      <c r="M12">
        <v>0.13241151695417522</v>
      </c>
      <c r="N12">
        <v>0.14666791508106336</v>
      </c>
      <c r="O12">
        <v>0.16296656298774748</v>
      </c>
      <c r="P12">
        <v>0.2690694229939361</v>
      </c>
      <c r="Q12">
        <v>1.9900080191761781E-2</v>
      </c>
      <c r="R12">
        <v>6.5853008109677105E-2</v>
      </c>
      <c r="S12">
        <v>3.2680431622744761E-2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0.15107844778466376</v>
      </c>
      <c r="AD12">
        <v>0.18270013047298947</v>
      </c>
      <c r="AE12">
        <v>0.25506527265105428</v>
      </c>
      <c r="AF12">
        <v>7.077634021796482E-2</v>
      </c>
      <c r="AG12">
        <v>1.8769092352255683</v>
      </c>
      <c r="AH12">
        <v>3.0395827421999995</v>
      </c>
      <c r="AI12">
        <v>1.6548928707208366E-2</v>
      </c>
      <c r="AJ12">
        <v>0</v>
      </c>
      <c r="AK12">
        <v>3.3059570216694874</v>
      </c>
      <c r="AL12">
        <v>0</v>
      </c>
      <c r="AM12">
        <v>2.6213497332467514E-2</v>
      </c>
      <c r="AN12">
        <v>3.4430469989599711E-3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0.24291189999999996</v>
      </c>
      <c r="BA12">
        <v>0.16456760000000001</v>
      </c>
      <c r="BB12">
        <v>0.14417500000000003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86.3479607052451</v>
      </c>
      <c r="DN12">
        <v>2.8900291729189997</v>
      </c>
    </row>
    <row r="13" spans="1:118">
      <c r="A13" t="s">
        <v>55</v>
      </c>
      <c r="B13">
        <v>0</v>
      </c>
      <c r="C13">
        <v>0</v>
      </c>
      <c r="D13">
        <v>0.21239104356720809</v>
      </c>
      <c r="E13">
        <v>0</v>
      </c>
      <c r="F13">
        <v>0</v>
      </c>
      <c r="G13">
        <v>0.11244396721309485</v>
      </c>
      <c r="H13">
        <v>0</v>
      </c>
      <c r="I13">
        <v>0</v>
      </c>
      <c r="J13">
        <v>0.11777900336715201</v>
      </c>
      <c r="K13">
        <v>0.146905608937834</v>
      </c>
      <c r="L13">
        <v>0.4741560062338363</v>
      </c>
      <c r="M13">
        <v>0.13241151695417522</v>
      </c>
      <c r="N13">
        <v>0.14666791508106336</v>
      </c>
      <c r="O13">
        <v>0.16296656298774748</v>
      </c>
      <c r="P13">
        <v>0.2690694229939361</v>
      </c>
      <c r="Q13">
        <v>1.9900080191761781E-2</v>
      </c>
      <c r="R13">
        <v>6.5853008109677105E-2</v>
      </c>
      <c r="S13">
        <v>3.2680431622744761E-2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0.15107844778466376</v>
      </c>
      <c r="AD13">
        <v>0.18270013047298947</v>
      </c>
      <c r="AE13">
        <v>0.25506527265105428</v>
      </c>
      <c r="AF13">
        <v>7.077634021796482E-2</v>
      </c>
      <c r="AG13">
        <v>1.8769092352255683</v>
      </c>
      <c r="AH13">
        <v>3.0395827421999995</v>
      </c>
      <c r="AI13">
        <v>1.6548928707208366E-2</v>
      </c>
      <c r="AJ13">
        <v>0</v>
      </c>
      <c r="AK13">
        <v>3.3059570216694874</v>
      </c>
      <c r="AL13">
        <v>0</v>
      </c>
      <c r="AM13">
        <v>2.6213497332467514E-2</v>
      </c>
      <c r="AN13">
        <v>3.4430469989599711E-3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0.24291189999999996</v>
      </c>
      <c r="BA13">
        <v>0.16456760000000001</v>
      </c>
      <c r="BB13">
        <v>0.14417500000000003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86.3479607052451</v>
      </c>
      <c r="DN13">
        <v>2.8900291729189997</v>
      </c>
    </row>
    <row r="14" spans="1:118">
      <c r="A14" t="s">
        <v>56</v>
      </c>
      <c r="B14">
        <v>0</v>
      </c>
      <c r="C14">
        <v>0</v>
      </c>
      <c r="D14">
        <v>0.21239104356720809</v>
      </c>
      <c r="E14">
        <v>0</v>
      </c>
      <c r="F14">
        <v>0</v>
      </c>
      <c r="G14">
        <v>0.11244396721309485</v>
      </c>
      <c r="H14">
        <v>0</v>
      </c>
      <c r="I14">
        <v>0</v>
      </c>
      <c r="J14">
        <v>0.11777900336715201</v>
      </c>
      <c r="K14">
        <v>0.146905608937834</v>
      </c>
      <c r="L14">
        <v>0.4741560062338363</v>
      </c>
      <c r="M14">
        <v>0.13241151695417522</v>
      </c>
      <c r="N14">
        <v>0.14666791508106336</v>
      </c>
      <c r="O14">
        <v>0.16296656298774748</v>
      </c>
      <c r="P14">
        <v>0.2690694229939361</v>
      </c>
      <c r="Q14">
        <v>1.9900080191761781E-2</v>
      </c>
      <c r="R14">
        <v>6.5853008109677105E-2</v>
      </c>
      <c r="S14">
        <v>3.2680431622744761E-2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0.15107844778466376</v>
      </c>
      <c r="AD14">
        <v>0.18270013047298947</v>
      </c>
      <c r="AE14">
        <v>0.25506527265105428</v>
      </c>
      <c r="AF14">
        <v>7.077634021796482E-2</v>
      </c>
      <c r="AG14">
        <v>1.8769092352255683</v>
      </c>
      <c r="AH14">
        <v>3.0395827421999995</v>
      </c>
      <c r="AI14">
        <v>1.6548928707208366E-2</v>
      </c>
      <c r="AJ14">
        <v>0</v>
      </c>
      <c r="AK14">
        <v>3.3059570216694874</v>
      </c>
      <c r="AL14">
        <v>0</v>
      </c>
      <c r="AM14">
        <v>2.6213497332467514E-2</v>
      </c>
      <c r="AN14">
        <v>3.4430469989599711E-3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0.24291189999999996</v>
      </c>
      <c r="BA14">
        <v>0.16456760000000001</v>
      </c>
      <c r="BB14">
        <v>0.14417500000000003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86.3479607052451</v>
      </c>
      <c r="DN14">
        <v>2.8900291729189997</v>
      </c>
    </row>
    <row r="15" spans="1:118">
      <c r="A15" t="s">
        <v>57</v>
      </c>
      <c r="B15">
        <v>0</v>
      </c>
      <c r="C15">
        <v>0</v>
      </c>
      <c r="D15">
        <v>9.4842985919086839E-2</v>
      </c>
      <c r="E15">
        <v>0</v>
      </c>
      <c r="F15">
        <v>0</v>
      </c>
      <c r="G15">
        <v>5.7181781845384645E-2</v>
      </c>
      <c r="H15">
        <v>0</v>
      </c>
      <c r="I15">
        <v>0</v>
      </c>
      <c r="J15">
        <v>0.11777900336715201</v>
      </c>
      <c r="K15">
        <v>0.13972099888935036</v>
      </c>
      <c r="L15">
        <v>0.4741560062338363</v>
      </c>
      <c r="M15">
        <v>0.13241151695417522</v>
      </c>
      <c r="N15">
        <v>0.14666791508106336</v>
      </c>
      <c r="O15">
        <v>0.16296656298774748</v>
      </c>
      <c r="P15">
        <v>0.2690694229939361</v>
      </c>
      <c r="Q15">
        <v>1.9900080191761781E-2</v>
      </c>
      <c r="R15">
        <v>6.5853008109677105E-2</v>
      </c>
      <c r="S15">
        <v>3.2680431622744761E-2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0.15107844778466376</v>
      </c>
      <c r="AD15">
        <v>0.18270013047298947</v>
      </c>
      <c r="AE15">
        <v>0.25506527265105428</v>
      </c>
      <c r="AF15">
        <v>7.077634021796482E-2</v>
      </c>
      <c r="AG15">
        <v>1.8769092352255683</v>
      </c>
      <c r="AH15">
        <v>3.0395827421999995</v>
      </c>
      <c r="AI15">
        <v>1.6548928707208366E-2</v>
      </c>
      <c r="AJ15">
        <v>0</v>
      </c>
      <c r="AK15">
        <v>3.3059570216694874</v>
      </c>
      <c r="AL15">
        <v>0</v>
      </c>
      <c r="AM15">
        <v>2.6213497332467514E-2</v>
      </c>
      <c r="AN15">
        <v>3.5754721408754252E-3</v>
      </c>
      <c r="AO15">
        <v>0</v>
      </c>
      <c r="AP15">
        <v>0</v>
      </c>
      <c r="AQ15">
        <v>0.1677661411465764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0.24291189999999996</v>
      </c>
      <c r="BA15">
        <v>0.16456760000000001</v>
      </c>
      <c r="BB15">
        <v>0.14417500000000003</v>
      </c>
      <c r="BC15">
        <v>45.1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55.30070492423885</v>
      </c>
      <c r="DN15">
        <v>1.854112744989429</v>
      </c>
    </row>
    <row r="16" spans="1:118">
      <c r="A16" t="s">
        <v>58</v>
      </c>
      <c r="B16">
        <v>0</v>
      </c>
      <c r="C16">
        <v>0</v>
      </c>
      <c r="D16">
        <v>2.7352698035475981E-3</v>
      </c>
      <c r="E16">
        <v>0</v>
      </c>
      <c r="F16">
        <v>0</v>
      </c>
      <c r="G16">
        <v>5.7181781845384645E-2</v>
      </c>
      <c r="H16">
        <v>0</v>
      </c>
      <c r="I16">
        <v>0</v>
      </c>
      <c r="J16">
        <v>0.11777900336715201</v>
      </c>
      <c r="K16">
        <v>0.12904858193345525</v>
      </c>
      <c r="L16">
        <v>0.4741560062338363</v>
      </c>
      <c r="M16">
        <v>0.13241151695417522</v>
      </c>
      <c r="N16">
        <v>0.14666791508106336</v>
      </c>
      <c r="O16">
        <v>0.16296656298774748</v>
      </c>
      <c r="P16">
        <v>0.2690694229939361</v>
      </c>
      <c r="Q16">
        <v>1.9900080191761781E-2</v>
      </c>
      <c r="R16">
        <v>6.5853008109677105E-2</v>
      </c>
      <c r="S16">
        <v>3.2680431622744761E-2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0.15107844778466376</v>
      </c>
      <c r="AD16">
        <v>0.18270013047298947</v>
      </c>
      <c r="AE16">
        <v>0.25506527265105428</v>
      </c>
      <c r="AF16">
        <v>7.077634021796482E-2</v>
      </c>
      <c r="AG16">
        <v>1.8769092352255683</v>
      </c>
      <c r="AH16">
        <v>3.0395827421999995</v>
      </c>
      <c r="AI16">
        <v>1.6548928707208366E-2</v>
      </c>
      <c r="AJ16">
        <v>0</v>
      </c>
      <c r="AK16">
        <v>3.3059570216694874</v>
      </c>
      <c r="AL16">
        <v>0</v>
      </c>
      <c r="AM16">
        <v>2.6213497332467514E-2</v>
      </c>
      <c r="AN16">
        <v>3.5754721408754252E-3</v>
      </c>
      <c r="AO16">
        <v>0</v>
      </c>
      <c r="AP16">
        <v>0</v>
      </c>
      <c r="AQ16">
        <v>0.1677661411465764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0.24291189999999996</v>
      </c>
      <c r="BA16">
        <v>0.16456760000000001</v>
      </c>
      <c r="BB16">
        <v>0.14417500000000003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35.751244591551256</v>
      </c>
      <c r="DN16">
        <v>1.2007929446055918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5.7181781845384645E-2</v>
      </c>
      <c r="H17">
        <v>0</v>
      </c>
      <c r="I17">
        <v>0</v>
      </c>
      <c r="J17">
        <v>0.11777900336715201</v>
      </c>
      <c r="K17">
        <v>0.11837616497756012</v>
      </c>
      <c r="L17">
        <v>0.4741560062338363</v>
      </c>
      <c r="M17">
        <v>0.13241151695417522</v>
      </c>
      <c r="N17">
        <v>0.14666791508106336</v>
      </c>
      <c r="O17">
        <v>0.16296656298774748</v>
      </c>
      <c r="P17">
        <v>0.2690694229939361</v>
      </c>
      <c r="Q17">
        <v>1.9900080191761781E-2</v>
      </c>
      <c r="R17">
        <v>6.5853008109677105E-2</v>
      </c>
      <c r="S17">
        <v>3.2680431622744761E-2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0.15107844778466376</v>
      </c>
      <c r="AD17">
        <v>0.18270013047298947</v>
      </c>
      <c r="AE17">
        <v>0.25506527265105428</v>
      </c>
      <c r="AF17">
        <v>7.077634021796482E-2</v>
      </c>
      <c r="AG17">
        <v>1.8769092352255683</v>
      </c>
      <c r="AH17">
        <v>3.0395827421999995</v>
      </c>
      <c r="AI17">
        <v>1.6548928707208366E-2</v>
      </c>
      <c r="AJ17">
        <v>0</v>
      </c>
      <c r="AK17">
        <v>3.3059570216694874</v>
      </c>
      <c r="AL17">
        <v>0</v>
      </c>
      <c r="AM17">
        <v>2.6213497332467514E-2</v>
      </c>
      <c r="AN17">
        <v>3.5754721408754252E-3</v>
      </c>
      <c r="AO17">
        <v>0</v>
      </c>
      <c r="AP17">
        <v>0</v>
      </c>
      <c r="AQ17">
        <v>0.1677661411465764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0.24291189999999996</v>
      </c>
      <c r="BA17">
        <v>0.16456760000000001</v>
      </c>
      <c r="BB17">
        <v>0.14417500000000003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35.738269971714438</v>
      </c>
      <c r="DN17">
        <v>1.2003598776829627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5.7181781845384645E-2</v>
      </c>
      <c r="H18">
        <v>0</v>
      </c>
      <c r="I18">
        <v>0</v>
      </c>
      <c r="J18">
        <v>0.11777900336715201</v>
      </c>
      <c r="K18">
        <v>0.10770374802166499</v>
      </c>
      <c r="L18">
        <v>0.4741560062338363</v>
      </c>
      <c r="M18">
        <v>0.13241151695417522</v>
      </c>
      <c r="N18">
        <v>0.14666791508106336</v>
      </c>
      <c r="O18">
        <v>0.16296656298774748</v>
      </c>
      <c r="P18">
        <v>0.2690694229939361</v>
      </c>
      <c r="Q18">
        <v>1.9900080191761781E-2</v>
      </c>
      <c r="R18">
        <v>6.5853008109677105E-2</v>
      </c>
      <c r="S18">
        <v>3.2680431622744761E-2</v>
      </c>
      <c r="T18">
        <v>8.0999999999999989E-2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0.15107844778466376</v>
      </c>
      <c r="AD18">
        <v>0.18270013047298947</v>
      </c>
      <c r="AE18">
        <v>0.25506527265105428</v>
      </c>
      <c r="AF18">
        <v>7.077634021796482E-2</v>
      </c>
      <c r="AG18">
        <v>1.8769092352255683</v>
      </c>
      <c r="AH18">
        <v>3.0395827421999995</v>
      </c>
      <c r="AI18">
        <v>1.6548928707208366E-2</v>
      </c>
      <c r="AJ18">
        <v>0</v>
      </c>
      <c r="AK18">
        <v>3.3059570216694874</v>
      </c>
      <c r="AL18">
        <v>0</v>
      </c>
      <c r="AM18">
        <v>2.6213497332467514E-2</v>
      </c>
      <c r="AN18">
        <v>3.5754721408754252E-3</v>
      </c>
      <c r="AO18">
        <v>0</v>
      </c>
      <c r="AP18">
        <v>0</v>
      </c>
      <c r="AQ18">
        <v>0.1677661411465764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0.24291189999999996</v>
      </c>
      <c r="BA18">
        <v>0.16456760000000001</v>
      </c>
      <c r="BB18">
        <v>0.14417500000000003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35.727942273826216</v>
      </c>
      <c r="DN18">
        <v>1.2000151586152872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5.7181781845384645E-2</v>
      </c>
      <c r="H19">
        <v>0</v>
      </c>
      <c r="I19">
        <v>0</v>
      </c>
      <c r="J19">
        <v>0.11777900336715201</v>
      </c>
      <c r="K19">
        <v>0.10130882873789746</v>
      </c>
      <c r="L19">
        <v>0.4741560062338363</v>
      </c>
      <c r="M19">
        <v>0.13241151695417522</v>
      </c>
      <c r="N19">
        <v>0.14666791508106336</v>
      </c>
      <c r="O19">
        <v>0.16296656298774748</v>
      </c>
      <c r="P19">
        <v>0.2690694229939361</v>
      </c>
      <c r="Q19">
        <v>1.9900080191761781E-2</v>
      </c>
      <c r="R19">
        <v>6.5853008109677105E-2</v>
      </c>
      <c r="S19">
        <v>3.2680431622744761E-2</v>
      </c>
      <c r="T19">
        <v>8.0999999999999989E-2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0.15107844778466376</v>
      </c>
      <c r="AD19">
        <v>0.18270013047298947</v>
      </c>
      <c r="AE19">
        <v>0.25506527265105428</v>
      </c>
      <c r="AF19">
        <v>7.077634021796482E-2</v>
      </c>
      <c r="AG19">
        <v>1.8769092352255683</v>
      </c>
      <c r="AH19">
        <v>3.0395827421999995</v>
      </c>
      <c r="AI19">
        <v>1.6548928707208366E-2</v>
      </c>
      <c r="AJ19">
        <v>0</v>
      </c>
      <c r="AK19">
        <v>3.3059570216694874</v>
      </c>
      <c r="AL19">
        <v>0</v>
      </c>
      <c r="AM19">
        <v>2.6213497332467514E-2</v>
      </c>
      <c r="AN19">
        <v>3.5754721408754252E-3</v>
      </c>
      <c r="AO19">
        <v>0</v>
      </c>
      <c r="AP19">
        <v>0</v>
      </c>
      <c r="AQ19">
        <v>0.1677661411465764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0.24291189999999996</v>
      </c>
      <c r="BA19">
        <v>0.16456760000000001</v>
      </c>
      <c r="BB19">
        <v>0.14417500000000003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35.721753910421249</v>
      </c>
      <c r="DN19">
        <v>1.1998086027364878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5.7181781845384645E-2</v>
      </c>
      <c r="H20">
        <v>0</v>
      </c>
      <c r="I20">
        <v>0</v>
      </c>
      <c r="J20">
        <v>0.11777900336715201</v>
      </c>
      <c r="K20">
        <v>0.10130029784812793</v>
      </c>
      <c r="L20">
        <v>0.4741560062338363</v>
      </c>
      <c r="M20">
        <v>0.13241151695417522</v>
      </c>
      <c r="N20">
        <v>0.14666791508106336</v>
      </c>
      <c r="O20">
        <v>0.16296656298774748</v>
      </c>
      <c r="P20">
        <v>0.2690694229939361</v>
      </c>
      <c r="Q20">
        <v>1.9900080191761781E-2</v>
      </c>
      <c r="R20">
        <v>6.5853008109677105E-2</v>
      </c>
      <c r="S20">
        <v>3.2680431622744761E-2</v>
      </c>
      <c r="T20">
        <v>8.0999999999999989E-2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0.15107844778466376</v>
      </c>
      <c r="AD20">
        <v>0.18270013047298947</v>
      </c>
      <c r="AE20">
        <v>0.25506527265105428</v>
      </c>
      <c r="AF20">
        <v>7.077634021796482E-2</v>
      </c>
      <c r="AG20">
        <v>1.8769092352255683</v>
      </c>
      <c r="AH20">
        <v>3.0395827421999995</v>
      </c>
      <c r="AI20">
        <v>1.6548928707208366E-2</v>
      </c>
      <c r="AJ20">
        <v>0</v>
      </c>
      <c r="AK20">
        <v>3.3059570216694874</v>
      </c>
      <c r="AL20">
        <v>0</v>
      </c>
      <c r="AM20">
        <v>2.6213497332467514E-2</v>
      </c>
      <c r="AN20">
        <v>3.5754721408754252E-3</v>
      </c>
      <c r="AO20">
        <v>0</v>
      </c>
      <c r="AP20">
        <v>0</v>
      </c>
      <c r="AQ20">
        <v>0.1677661411465764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0.24291189999999996</v>
      </c>
      <c r="BA20">
        <v>0.16456760000000001</v>
      </c>
      <c r="BB20">
        <v>0.14417500000000003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35.721745655093287</v>
      </c>
      <c r="DN20">
        <v>1.199808327174682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5.7181781845384645E-2</v>
      </c>
      <c r="H21">
        <v>0</v>
      </c>
      <c r="I21">
        <v>0</v>
      </c>
      <c r="J21">
        <v>0.11777900336715201</v>
      </c>
      <c r="K21">
        <v>0.10130029784812793</v>
      </c>
      <c r="L21">
        <v>0.4741560062338363</v>
      </c>
      <c r="M21">
        <v>0.13241151695417522</v>
      </c>
      <c r="N21">
        <v>0.14666791508106336</v>
      </c>
      <c r="O21">
        <v>0.16296656298774748</v>
      </c>
      <c r="P21">
        <v>0.2690694229939361</v>
      </c>
      <c r="Q21">
        <v>1.9900080191761781E-2</v>
      </c>
      <c r="R21">
        <v>6.5853008109677105E-2</v>
      </c>
      <c r="S21">
        <v>3.2680431622744761E-2</v>
      </c>
      <c r="T21">
        <v>8.0999999999999989E-2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0.15107844778466376</v>
      </c>
      <c r="AD21">
        <v>0.18270013047298947</v>
      </c>
      <c r="AE21">
        <v>0.25506527265105428</v>
      </c>
      <c r="AF21">
        <v>7.077634021796482E-2</v>
      </c>
      <c r="AG21">
        <v>1.8769092352255683</v>
      </c>
      <c r="AH21">
        <v>3.0395827421999995</v>
      </c>
      <c r="AI21">
        <v>1.6548928707208366E-2</v>
      </c>
      <c r="AJ21">
        <v>0</v>
      </c>
      <c r="AK21">
        <v>3.3059570216694874</v>
      </c>
      <c r="AL21">
        <v>0</v>
      </c>
      <c r="AM21">
        <v>2.6213497332467514E-2</v>
      </c>
      <c r="AN21">
        <v>3.5754721408754252E-3</v>
      </c>
      <c r="AO21">
        <v>0</v>
      </c>
      <c r="AP21">
        <v>0</v>
      </c>
      <c r="AQ21">
        <v>0.1677661411465764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0.24291189999999996</v>
      </c>
      <c r="BA21">
        <v>0.16456760000000001</v>
      </c>
      <c r="BB21">
        <v>0.14417500000000003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35.721745655093287</v>
      </c>
      <c r="DN21">
        <v>1.199808327174682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5.7181781845384645E-2</v>
      </c>
      <c r="H22">
        <v>0</v>
      </c>
      <c r="I22">
        <v>0</v>
      </c>
      <c r="J22">
        <v>0.11777900336715201</v>
      </c>
      <c r="K22">
        <v>0.10130029784812793</v>
      </c>
      <c r="L22">
        <v>0.4741560062338363</v>
      </c>
      <c r="M22">
        <v>0.13241151695417522</v>
      </c>
      <c r="N22">
        <v>0.14666791508106336</v>
      </c>
      <c r="O22">
        <v>0.16296656298774748</v>
      </c>
      <c r="P22">
        <v>0.2690694229939361</v>
      </c>
      <c r="Q22">
        <v>1.9900080191761781E-2</v>
      </c>
      <c r="R22">
        <v>6.5853008109677105E-2</v>
      </c>
      <c r="S22">
        <v>3.2680431622744761E-2</v>
      </c>
      <c r="T22">
        <v>8.0999999999999989E-2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0.15107844778466376</v>
      </c>
      <c r="AD22">
        <v>0.18270013047298947</v>
      </c>
      <c r="AE22">
        <v>0.25506527265105428</v>
      </c>
      <c r="AF22">
        <v>7.077634021796482E-2</v>
      </c>
      <c r="AG22">
        <v>1.8769092352255683</v>
      </c>
      <c r="AH22">
        <v>3.0395827421999995</v>
      </c>
      <c r="AI22">
        <v>1.6548928707208366E-2</v>
      </c>
      <c r="AJ22">
        <v>0</v>
      </c>
      <c r="AK22">
        <v>3.3059570216694874</v>
      </c>
      <c r="AL22">
        <v>0</v>
      </c>
      <c r="AM22">
        <v>2.6213497332467514E-2</v>
      </c>
      <c r="AN22">
        <v>3.5754721408754252E-3</v>
      </c>
      <c r="AO22">
        <v>0</v>
      </c>
      <c r="AP22">
        <v>0</v>
      </c>
      <c r="AQ22">
        <v>0.1677661411465764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0.24291189999999996</v>
      </c>
      <c r="BA22">
        <v>0.16456760000000001</v>
      </c>
      <c r="BB22">
        <v>0.14417500000000003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35.721745655093287</v>
      </c>
      <c r="DN22">
        <v>1.199808327174682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5.7181781845384645E-2</v>
      </c>
      <c r="H23">
        <v>0</v>
      </c>
      <c r="I23">
        <v>0</v>
      </c>
      <c r="J23">
        <v>0.11777900336715201</v>
      </c>
      <c r="K23">
        <v>0.10130029784812793</v>
      </c>
      <c r="L23">
        <v>0.4741560062338363</v>
      </c>
      <c r="M23">
        <v>0.13241151695417522</v>
      </c>
      <c r="N23">
        <v>0.14666791508106336</v>
      </c>
      <c r="O23">
        <v>0.16296656298774748</v>
      </c>
      <c r="P23">
        <v>0.2690694229939361</v>
      </c>
      <c r="Q23">
        <v>1.9900080191761781E-2</v>
      </c>
      <c r="R23">
        <v>6.5853008109677105E-2</v>
      </c>
      <c r="S23">
        <v>3.2680431622744761E-2</v>
      </c>
      <c r="T23">
        <v>8.0999999999999989E-2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0.15107844778466376</v>
      </c>
      <c r="AD23">
        <v>0.18270013047298947</v>
      </c>
      <c r="AE23">
        <v>0.25506527265105428</v>
      </c>
      <c r="AF23">
        <v>3.5825063612317555E-2</v>
      </c>
      <c r="AG23">
        <v>1.8769092352255683</v>
      </c>
      <c r="AH23">
        <v>3.0395827421999995</v>
      </c>
      <c r="AI23">
        <v>4.6336990494294461E-2</v>
      </c>
      <c r="AJ23">
        <v>0</v>
      </c>
      <c r="AK23">
        <v>3.3059570216694874</v>
      </c>
      <c r="AL23">
        <v>0</v>
      </c>
      <c r="AM23">
        <v>2.6213497332467514E-2</v>
      </c>
      <c r="AN23">
        <v>3.5754721408754252E-3</v>
      </c>
      <c r="AO23">
        <v>0</v>
      </c>
      <c r="AP23">
        <v>0</v>
      </c>
      <c r="AQ23">
        <v>0.1677661411465764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0.24291189999999996</v>
      </c>
      <c r="BA23">
        <v>0.16456760000000001</v>
      </c>
      <c r="BB23">
        <v>0.14417500000000003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35.716749214016787</v>
      </c>
      <c r="DN23">
        <v>1.1996415534326228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5.7181781845384645E-2</v>
      </c>
      <c r="H24">
        <v>0</v>
      </c>
      <c r="I24">
        <v>0</v>
      </c>
      <c r="J24">
        <v>0.11777900336715201</v>
      </c>
      <c r="K24">
        <v>0.10130029784812793</v>
      </c>
      <c r="L24">
        <v>0.4741560062338363</v>
      </c>
      <c r="M24">
        <v>0.13241151695417522</v>
      </c>
      <c r="N24">
        <v>0.14666791508106336</v>
      </c>
      <c r="O24">
        <v>0.16296656298774748</v>
      </c>
      <c r="P24">
        <v>0.2690694229939361</v>
      </c>
      <c r="Q24">
        <v>1.9900080191761781E-2</v>
      </c>
      <c r="R24">
        <v>6.5853008109677105E-2</v>
      </c>
      <c r="S24">
        <v>3.2680431622744761E-2</v>
      </c>
      <c r="T24">
        <v>8.0999999999999989E-2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0.15107844778466376</v>
      </c>
      <c r="AD24">
        <v>0.18270013047298947</v>
      </c>
      <c r="AE24">
        <v>0.25506527265105428</v>
      </c>
      <c r="AF24">
        <v>3.5825063612317555E-2</v>
      </c>
      <c r="AG24">
        <v>1.8769092352255683</v>
      </c>
      <c r="AH24">
        <v>3.0395827421999995</v>
      </c>
      <c r="AI24">
        <v>0.3400870269201583</v>
      </c>
      <c r="AJ24">
        <v>0</v>
      </c>
      <c r="AK24">
        <v>3.3059570216694874</v>
      </c>
      <c r="AL24">
        <v>0</v>
      </c>
      <c r="AM24">
        <v>2.6213497332467514E-2</v>
      </c>
      <c r="AN24">
        <v>3.5754721408754252E-3</v>
      </c>
      <c r="AO24">
        <v>0</v>
      </c>
      <c r="AP24">
        <v>0</v>
      </c>
      <c r="AQ24">
        <v>0.1677661411465764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0.24291189999999996</v>
      </c>
      <c r="BA24">
        <v>0.16456760000000001</v>
      </c>
      <c r="BB24">
        <v>0.14417500000000003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36.001011125157795</v>
      </c>
      <c r="DN24">
        <v>1.209129678717471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5.7181781845384645E-2</v>
      </c>
      <c r="H25">
        <v>0</v>
      </c>
      <c r="I25">
        <v>0</v>
      </c>
      <c r="J25">
        <v>0.11777900336715201</v>
      </c>
      <c r="K25">
        <v>0.10130029784812793</v>
      </c>
      <c r="L25">
        <v>0.4741560062338363</v>
      </c>
      <c r="M25">
        <v>0.13241151695417522</v>
      </c>
      <c r="N25">
        <v>0.14666791508106336</v>
      </c>
      <c r="O25">
        <v>0.16296656298774748</v>
      </c>
      <c r="P25">
        <v>0.2690694229939361</v>
      </c>
      <c r="Q25">
        <v>1.9900080191761781E-2</v>
      </c>
      <c r="R25">
        <v>6.5853008109677105E-2</v>
      </c>
      <c r="S25">
        <v>3.2680431622744761E-2</v>
      </c>
      <c r="T25">
        <v>8.0999999999999989E-2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0.15107844778466376</v>
      </c>
      <c r="AD25">
        <v>0.18270013047298947</v>
      </c>
      <c r="AE25">
        <v>0.25506527265105428</v>
      </c>
      <c r="AF25">
        <v>3.5825063612317555E-2</v>
      </c>
      <c r="AG25">
        <v>1.8769092352255683</v>
      </c>
      <c r="AH25">
        <v>3.3123658104000002</v>
      </c>
      <c r="AI25">
        <v>0.3400870269201583</v>
      </c>
      <c r="AJ25">
        <v>0</v>
      </c>
      <c r="AK25">
        <v>3.3059570216694874</v>
      </c>
      <c r="AL25">
        <v>0</v>
      </c>
      <c r="AM25">
        <v>2.6213497332467514E-2</v>
      </c>
      <c r="AN25">
        <v>3.5754721408754252E-3</v>
      </c>
      <c r="AO25">
        <v>0</v>
      </c>
      <c r="AP25">
        <v>0</v>
      </c>
      <c r="AQ25">
        <v>0.1677661411465764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0.24291189999999996</v>
      </c>
      <c r="BA25">
        <v>0.17545820000000006</v>
      </c>
      <c r="BB25">
        <v>0.14417500000000003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36.275522100457799</v>
      </c>
      <c r="DN25">
        <v>1.2182923716174723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5.7181781845384645E-2</v>
      </c>
      <c r="H26">
        <v>0</v>
      </c>
      <c r="I26">
        <v>0</v>
      </c>
      <c r="J26">
        <v>0.11777900336715201</v>
      </c>
      <c r="K26">
        <v>0.10130029784812793</v>
      </c>
      <c r="L26">
        <v>0.4741560062338363</v>
      </c>
      <c r="M26">
        <v>0.13241151695417522</v>
      </c>
      <c r="N26">
        <v>0.14666791508106336</v>
      </c>
      <c r="O26">
        <v>0.16296656298774748</v>
      </c>
      <c r="P26">
        <v>0.2690694229939361</v>
      </c>
      <c r="Q26">
        <v>1.9900080191761781E-2</v>
      </c>
      <c r="R26">
        <v>6.5853008109677105E-2</v>
      </c>
      <c r="S26">
        <v>3.2680431622744761E-2</v>
      </c>
      <c r="T26">
        <v>8.0999999999999989E-2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0.15107844778466376</v>
      </c>
      <c r="AD26">
        <v>0.18270013047298947</v>
      </c>
      <c r="AE26">
        <v>0.25506527265105428</v>
      </c>
      <c r="AF26">
        <v>3.5825063612317555E-2</v>
      </c>
      <c r="AG26">
        <v>1.8769092352255683</v>
      </c>
      <c r="AH26">
        <v>3.3123658104000002</v>
      </c>
      <c r="AI26">
        <v>0.3400870269201583</v>
      </c>
      <c r="AJ26">
        <v>0</v>
      </c>
      <c r="AK26">
        <v>3.3059570216694874</v>
      </c>
      <c r="AL26">
        <v>0</v>
      </c>
      <c r="AM26">
        <v>2.6213497332467514E-2</v>
      </c>
      <c r="AN26">
        <v>3.5754721408754252E-3</v>
      </c>
      <c r="AO26">
        <v>0</v>
      </c>
      <c r="AP26">
        <v>0</v>
      </c>
      <c r="AQ26">
        <v>0.1677661411465764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0.24291189999999996</v>
      </c>
      <c r="BA26">
        <v>0.17545820000000006</v>
      </c>
      <c r="BB26">
        <v>0.14417500000000003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36.275522100457799</v>
      </c>
      <c r="DN26">
        <v>1.2182923716174723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2.3818611634199792E-3</v>
      </c>
      <c r="H27">
        <v>0</v>
      </c>
      <c r="I27">
        <v>0</v>
      </c>
      <c r="J27">
        <v>0</v>
      </c>
      <c r="K27">
        <v>8.114172442581935E-2</v>
      </c>
      <c r="L27">
        <v>0.43351771175705839</v>
      </c>
      <c r="M27">
        <v>0.13241151695417522</v>
      </c>
      <c r="N27">
        <v>0.14666791508106336</v>
      </c>
      <c r="O27">
        <v>0.16296656298774748</v>
      </c>
      <c r="P27">
        <v>0.2690694229939361</v>
      </c>
      <c r="Q27">
        <v>1.1587913456454312E-2</v>
      </c>
      <c r="R27">
        <v>4.5958363102196795E-2</v>
      </c>
      <c r="S27">
        <v>1.8251306680918646E-2</v>
      </c>
      <c r="T27">
        <v>8.0999999999999989E-2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0.15107844778466376</v>
      </c>
      <c r="AD27">
        <v>0.18270013047298947</v>
      </c>
      <c r="AE27">
        <v>0.25506527265105428</v>
      </c>
      <c r="AF27">
        <v>3.5825063612317555E-2</v>
      </c>
      <c r="AG27">
        <v>1.8769092352255683</v>
      </c>
      <c r="AH27">
        <v>3.3123658104000002</v>
      </c>
      <c r="AI27">
        <v>0.3400870269201583</v>
      </c>
      <c r="AJ27">
        <v>0</v>
      </c>
      <c r="AK27">
        <v>3.3059570216694874</v>
      </c>
      <c r="AL27">
        <v>0</v>
      </c>
      <c r="AM27">
        <v>2.6213497332467514E-2</v>
      </c>
      <c r="AN27">
        <v>3.5754721408754252E-3</v>
      </c>
      <c r="AO27">
        <v>0</v>
      </c>
      <c r="AP27">
        <v>0</v>
      </c>
      <c r="AQ27">
        <v>0.11184409625940218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0.24291189999999996</v>
      </c>
      <c r="BA27">
        <v>0.17545820000000006</v>
      </c>
      <c r="BB27">
        <v>0.14417500000000003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35.954311289243016</v>
      </c>
      <c r="DN27">
        <v>1.2075694093122666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8.114172442581935E-2</v>
      </c>
      <c r="L28">
        <v>0.35429794713590568</v>
      </c>
      <c r="M28">
        <v>0.13241151695417522</v>
      </c>
      <c r="N28">
        <v>0.14666791508106336</v>
      </c>
      <c r="O28">
        <v>0.16296656298774748</v>
      </c>
      <c r="P28">
        <v>0.2690694229939361</v>
      </c>
      <c r="Q28">
        <v>1.1587913456454312E-2</v>
      </c>
      <c r="R28">
        <v>6.5853008109677105E-2</v>
      </c>
      <c r="S28">
        <v>1.8251306680918646E-2</v>
      </c>
      <c r="T28">
        <v>8.0999999999999989E-2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0.15107844778466376</v>
      </c>
      <c r="AD28">
        <v>0.18270013047298947</v>
      </c>
      <c r="AE28">
        <v>0.25506527265105428</v>
      </c>
      <c r="AF28">
        <v>3.5825063612317555E-2</v>
      </c>
      <c r="AG28">
        <v>1.8769092352255683</v>
      </c>
      <c r="AH28">
        <v>3.3123658104000002</v>
      </c>
      <c r="AI28">
        <v>0.3400870269201583</v>
      </c>
      <c r="AJ28">
        <v>0</v>
      </c>
      <c r="AK28">
        <v>3.3059570216694874</v>
      </c>
      <c r="AL28">
        <v>0</v>
      </c>
      <c r="AM28">
        <v>2.6213497332467514E-2</v>
      </c>
      <c r="AN28">
        <v>3.5754721408754252E-3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0.2184458</v>
      </c>
      <c r="AZ28">
        <v>0.24291189999999996</v>
      </c>
      <c r="BA28">
        <v>0.17545820000000006</v>
      </c>
      <c r="BB28">
        <v>0.14417500000000003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35.786365910073563</v>
      </c>
      <c r="DN28">
        <v>1.2019637114452251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8.7545174599356387E-2</v>
      </c>
      <c r="L29">
        <v>0.28480528736161265</v>
      </c>
      <c r="M29">
        <v>0.13241151695417522</v>
      </c>
      <c r="N29">
        <v>0.14666791508106336</v>
      </c>
      <c r="O29">
        <v>0.16296656298774748</v>
      </c>
      <c r="P29">
        <v>0.2690694229939361</v>
      </c>
      <c r="Q29">
        <v>1.1587913456454312E-2</v>
      </c>
      <c r="R29">
        <v>6.5853008109677105E-2</v>
      </c>
      <c r="S29">
        <v>1.8251306680918646E-2</v>
      </c>
      <c r="T29">
        <v>8.0999999999999989E-2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0.15107844778466376</v>
      </c>
      <c r="AD29">
        <v>0.18270013047298947</v>
      </c>
      <c r="AE29">
        <v>0.25506527265105428</v>
      </c>
      <c r="AF29">
        <v>3.5825063612317555E-2</v>
      </c>
      <c r="AG29">
        <v>1.8769092352255683</v>
      </c>
      <c r="AH29">
        <v>3.3123658104000002</v>
      </c>
      <c r="AI29">
        <v>0.3400870269201583</v>
      </c>
      <c r="AJ29">
        <v>0</v>
      </c>
      <c r="AK29">
        <v>3.3059570216694874</v>
      </c>
      <c r="AL29">
        <v>0</v>
      </c>
      <c r="AM29">
        <v>2.6213497332467514E-2</v>
      </c>
      <c r="AN29">
        <v>3.5754721408754252E-3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0.2184458</v>
      </c>
      <c r="AZ29">
        <v>0.24291189999999996</v>
      </c>
      <c r="BA29">
        <v>0.17545820000000006</v>
      </c>
      <c r="BB29">
        <v>0.14417500000000003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35.725314481917614</v>
      </c>
      <c r="DN29">
        <v>1.1999259300004179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8.7545174599356387E-2</v>
      </c>
      <c r="L30">
        <v>0.28480528736161265</v>
      </c>
      <c r="M30">
        <v>0.13241151695417522</v>
      </c>
      <c r="N30">
        <v>0.14666791508106336</v>
      </c>
      <c r="O30">
        <v>0.16296656298774748</v>
      </c>
      <c r="P30">
        <v>0.2690694229939361</v>
      </c>
      <c r="Q30">
        <v>1.1587913456454312E-2</v>
      </c>
      <c r="R30">
        <v>6.5853008109677105E-2</v>
      </c>
      <c r="S30">
        <v>1.8251306680918646E-2</v>
      </c>
      <c r="T30">
        <v>8.0999999999999989E-2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0.15107844778466376</v>
      </c>
      <c r="AD30">
        <v>0.18270013047298947</v>
      </c>
      <c r="AE30">
        <v>0.25506527265105428</v>
      </c>
      <c r="AF30">
        <v>3.5825063612317555E-2</v>
      </c>
      <c r="AG30">
        <v>1.8769092352255683</v>
      </c>
      <c r="AH30">
        <v>3.3123658104000002</v>
      </c>
      <c r="AI30">
        <v>5.2956557034233319E-2</v>
      </c>
      <c r="AJ30">
        <v>0</v>
      </c>
      <c r="AK30">
        <v>3.3059570216694874</v>
      </c>
      <c r="AL30">
        <v>0</v>
      </c>
      <c r="AM30">
        <v>2.6213497332467514E-2</v>
      </c>
      <c r="AN30">
        <v>3.5754721408754252E-3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0.2184458</v>
      </c>
      <c r="AZ30">
        <v>0.24291189999999996</v>
      </c>
      <c r="BA30">
        <v>0.17545820000000006</v>
      </c>
      <c r="BB30">
        <v>0.14417500000000003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35.447458325309881</v>
      </c>
      <c r="DN30">
        <v>1.1906516167222241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8.7545174599356387E-2</v>
      </c>
      <c r="L31">
        <v>0.28480528736161265</v>
      </c>
      <c r="M31">
        <v>0.13241151695417522</v>
      </c>
      <c r="N31">
        <v>0.14666791508106336</v>
      </c>
      <c r="O31">
        <v>0.16296656298774748</v>
      </c>
      <c r="P31">
        <v>0.2690694229939361</v>
      </c>
      <c r="Q31">
        <v>1.1587913456454312E-2</v>
      </c>
      <c r="R31">
        <v>5.7030387678239869E-2</v>
      </c>
      <c r="S31">
        <v>1.8251306680918646E-2</v>
      </c>
      <c r="T31">
        <v>8.0999999999999989E-2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0.15107844778466376</v>
      </c>
      <c r="AD31">
        <v>0.18270013047298947</v>
      </c>
      <c r="AE31">
        <v>0.25506527265105428</v>
      </c>
      <c r="AF31">
        <v>3.5825063612317555E-2</v>
      </c>
      <c r="AG31">
        <v>1.8769092352255683</v>
      </c>
      <c r="AH31">
        <v>3.3123658104000002</v>
      </c>
      <c r="AI31">
        <v>1.6548928707208366E-2</v>
      </c>
      <c r="AJ31">
        <v>0</v>
      </c>
      <c r="AK31">
        <v>3.3059570216694874</v>
      </c>
      <c r="AL31">
        <v>0</v>
      </c>
      <c r="AM31">
        <v>2.6213497332467514E-2</v>
      </c>
      <c r="AN31">
        <v>3.5754721408754252E-3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0.2184458</v>
      </c>
      <c r="AZ31">
        <v>0.24291189999999996</v>
      </c>
      <c r="BA31">
        <v>0.17545820000000006</v>
      </c>
      <c r="BB31">
        <v>0.14417500000000003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35.403689012493707</v>
      </c>
      <c r="DN31">
        <v>1.1891906807799388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8.7545174599356387E-2</v>
      </c>
      <c r="L32">
        <v>0.26023662158697036</v>
      </c>
      <c r="M32">
        <v>0.13241151695417522</v>
      </c>
      <c r="N32">
        <v>0.14666791508106336</v>
      </c>
      <c r="O32">
        <v>0.16296656298774748</v>
      </c>
      <c r="P32">
        <v>0.2690694229939361</v>
      </c>
      <c r="Q32">
        <v>1.1587913456454312E-2</v>
      </c>
      <c r="R32">
        <v>4.019511586981539E-2</v>
      </c>
      <c r="S32">
        <v>1.8251306680918646E-2</v>
      </c>
      <c r="T32">
        <v>8.0999999999999989E-2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0.15107844778466376</v>
      </c>
      <c r="AD32">
        <v>0.18270013047298947</v>
      </c>
      <c r="AE32">
        <v>0.25506527265105428</v>
      </c>
      <c r="AF32">
        <v>3.5825063612317555E-2</v>
      </c>
      <c r="AG32">
        <v>1.8769092352255683</v>
      </c>
      <c r="AH32">
        <v>3.3123658104000002</v>
      </c>
      <c r="AI32">
        <v>1.6548928707208366E-2</v>
      </c>
      <c r="AJ32">
        <v>0</v>
      </c>
      <c r="AK32">
        <v>3.3059570216694874</v>
      </c>
      <c r="AL32">
        <v>0</v>
      </c>
      <c r="AM32">
        <v>2.6213497332467514E-2</v>
      </c>
      <c r="AN32">
        <v>3.5754721408754252E-3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0.2184458</v>
      </c>
      <c r="AZ32">
        <v>0.24291189999999996</v>
      </c>
      <c r="BA32">
        <v>0.17545820000000006</v>
      </c>
      <c r="BB32">
        <v>0.14417500000000003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35.363622423557686</v>
      </c>
      <c r="DN32">
        <v>1.1878533321328908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8.0466514329857436E-2</v>
      </c>
      <c r="L33">
        <v>0.20856795286937427</v>
      </c>
      <c r="M33">
        <v>0.13241151695417522</v>
      </c>
      <c r="N33">
        <v>0.14666791508106336</v>
      </c>
      <c r="O33">
        <v>0.16296656298774748</v>
      </c>
      <c r="P33">
        <v>0.2690694229939361</v>
      </c>
      <c r="Q33">
        <v>1.1592924191894996E-2</v>
      </c>
      <c r="R33">
        <v>5.7030387678239869E-2</v>
      </c>
      <c r="S33">
        <v>1.8251306680918646E-2</v>
      </c>
      <c r="T33">
        <v>8.0999999999999989E-2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0.15107844778466376</v>
      </c>
      <c r="AD33">
        <v>0.18270013047298947</v>
      </c>
      <c r="AE33">
        <v>0.25506527265105428</v>
      </c>
      <c r="AF33">
        <v>3.5825063612317555E-2</v>
      </c>
      <c r="AG33">
        <v>1.8769092352255683</v>
      </c>
      <c r="AH33">
        <v>3.3123658104000002</v>
      </c>
      <c r="AI33">
        <v>1.6548928707208366E-2</v>
      </c>
      <c r="AJ33">
        <v>0</v>
      </c>
      <c r="AK33">
        <v>3.3059570216694874</v>
      </c>
      <c r="AL33">
        <v>0</v>
      </c>
      <c r="AM33">
        <v>2.6213497332467514E-2</v>
      </c>
      <c r="AN33">
        <v>3.5754721408754252E-3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0.2184458</v>
      </c>
      <c r="AZ33">
        <v>0.24291189999999996</v>
      </c>
      <c r="BA33">
        <v>0.17545820000000006</v>
      </c>
      <c r="BB33">
        <v>0.14417500000000003</v>
      </c>
      <c r="BC33">
        <v>25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35.323068973541318</v>
      </c>
      <c r="DN33">
        <v>1.1864997357060294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8.0466514329857436E-2</v>
      </c>
      <c r="L34">
        <v>0.17473518875021382</v>
      </c>
      <c r="M34">
        <v>0.13241151695417522</v>
      </c>
      <c r="N34">
        <v>0.14666791508106336</v>
      </c>
      <c r="O34">
        <v>0.16296656298774748</v>
      </c>
      <c r="P34">
        <v>0.2690694229939361</v>
      </c>
      <c r="Q34">
        <v>1.1592924191894996E-2</v>
      </c>
      <c r="R34">
        <v>5.7030387678239869E-2</v>
      </c>
      <c r="S34">
        <v>1.8251306680918646E-2</v>
      </c>
      <c r="T34">
        <v>8.0999999999999989E-2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0.15107844778466376</v>
      </c>
      <c r="AD34">
        <v>0.18270013047298947</v>
      </c>
      <c r="AE34">
        <v>0.25506527265105428</v>
      </c>
      <c r="AF34">
        <v>3.5825063612317555E-2</v>
      </c>
      <c r="AG34">
        <v>1.8769092352255683</v>
      </c>
      <c r="AH34">
        <v>3.3123658104000002</v>
      </c>
      <c r="AI34">
        <v>1.6548928707208366E-2</v>
      </c>
      <c r="AJ34">
        <v>0</v>
      </c>
      <c r="AK34">
        <v>3.3059570216694874</v>
      </c>
      <c r="AL34">
        <v>0</v>
      </c>
      <c r="AM34">
        <v>2.6213497332467514E-2</v>
      </c>
      <c r="AN34">
        <v>3.5754721408754252E-3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0.2184458</v>
      </c>
      <c r="AZ34">
        <v>0.24291189999999996</v>
      </c>
      <c r="BA34">
        <v>0.17545820000000006</v>
      </c>
      <c r="BB34">
        <v>0.14417500000000003</v>
      </c>
      <c r="BC34">
        <v>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35.290329007686843</v>
      </c>
      <c r="DN34">
        <v>1.185406937441341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8.0491273483401765E-2</v>
      </c>
      <c r="L35">
        <v>0.17473518875021382</v>
      </c>
      <c r="M35">
        <v>0.13241151695417522</v>
      </c>
      <c r="N35">
        <v>0.14666791508106336</v>
      </c>
      <c r="O35">
        <v>0.16296656298774748</v>
      </c>
      <c r="P35">
        <v>0.2690694229939361</v>
      </c>
      <c r="Q35">
        <v>1.1593438113478655E-2</v>
      </c>
      <c r="R35">
        <v>5.7030387678239869E-2</v>
      </c>
      <c r="S35">
        <v>1.8251306680918646E-2</v>
      </c>
      <c r="T35">
        <v>8.0999999999999989E-2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0.15107844778466376</v>
      </c>
      <c r="AD35">
        <v>0.18270013047298947</v>
      </c>
      <c r="AE35">
        <v>0.25506527265105428</v>
      </c>
      <c r="AF35">
        <v>3.5825063612317555E-2</v>
      </c>
      <c r="AG35">
        <v>1.8769092352255683</v>
      </c>
      <c r="AH35">
        <v>3.3123658104000002</v>
      </c>
      <c r="AI35">
        <v>1.6548928707208366E-2</v>
      </c>
      <c r="AJ35">
        <v>0</v>
      </c>
      <c r="AK35">
        <v>3.3059570216694874</v>
      </c>
      <c r="AL35">
        <v>0</v>
      </c>
      <c r="AM35">
        <v>2.6213497332467514E-2</v>
      </c>
      <c r="AN35">
        <v>3.5754721408754252E-3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0.2184458</v>
      </c>
      <c r="AZ35">
        <v>0.24291189999999996</v>
      </c>
      <c r="BA35">
        <v>0.17545820000000006</v>
      </c>
      <c r="BB35">
        <v>0.14417500000000003</v>
      </c>
      <c r="BC35">
        <v>25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35.290353464671298</v>
      </c>
      <c r="DN35">
        <v>1.1854077535320191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8.0491273483401765E-2</v>
      </c>
      <c r="L36">
        <v>0.17473518875021382</v>
      </c>
      <c r="M36">
        <v>0.13241151695417522</v>
      </c>
      <c r="N36">
        <v>0.14666791508106336</v>
      </c>
      <c r="O36">
        <v>0.16296656298774748</v>
      </c>
      <c r="P36">
        <v>0.2690694229939361</v>
      </c>
      <c r="Q36">
        <v>1.1593438113478655E-2</v>
      </c>
      <c r="R36">
        <v>5.7030387678239869E-2</v>
      </c>
      <c r="S36">
        <v>1.8251306680918646E-2</v>
      </c>
      <c r="T36">
        <v>8.0999999999999989E-2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0.15107844778466376</v>
      </c>
      <c r="AD36">
        <v>0.18270013047298947</v>
      </c>
      <c r="AE36">
        <v>0.25506527265105428</v>
      </c>
      <c r="AF36">
        <v>3.5825063612317555E-2</v>
      </c>
      <c r="AG36">
        <v>1.8769092352255683</v>
      </c>
      <c r="AH36">
        <v>3.3123658104000002</v>
      </c>
      <c r="AI36">
        <v>1.6548928707208366E-2</v>
      </c>
      <c r="AJ36">
        <v>0</v>
      </c>
      <c r="AK36">
        <v>3.3059570216694874</v>
      </c>
      <c r="AL36">
        <v>0</v>
      </c>
      <c r="AM36">
        <v>2.6213497332467514E-2</v>
      </c>
      <c r="AN36">
        <v>3.5754721408754252E-3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0.2184458</v>
      </c>
      <c r="AZ36">
        <v>0.24291189999999996</v>
      </c>
      <c r="BA36">
        <v>0.17545820000000006</v>
      </c>
      <c r="BB36">
        <v>0.14417500000000003</v>
      </c>
      <c r="BC36">
        <v>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35.290353464671298</v>
      </c>
      <c r="DN36">
        <v>1.1854077535320191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8.0491273483401765E-2</v>
      </c>
      <c r="L37">
        <v>0.17473518875021382</v>
      </c>
      <c r="M37">
        <v>0.13241151695417522</v>
      </c>
      <c r="N37">
        <v>0.14666791508106336</v>
      </c>
      <c r="O37">
        <v>0.16296656298774748</v>
      </c>
      <c r="P37">
        <v>0.2690694229939361</v>
      </c>
      <c r="Q37">
        <v>1.1593438113478655E-2</v>
      </c>
      <c r="R37">
        <v>5.7030387678239869E-2</v>
      </c>
      <c r="S37">
        <v>1.8251306680918646E-2</v>
      </c>
      <c r="T37">
        <v>8.0999999999999989E-2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0.15107844778466376</v>
      </c>
      <c r="AD37">
        <v>0.18270013047298947</v>
      </c>
      <c r="AE37">
        <v>0.25506527265105428</v>
      </c>
      <c r="AF37">
        <v>3.5825063612317555E-2</v>
      </c>
      <c r="AG37">
        <v>1.8769092352255683</v>
      </c>
      <c r="AH37">
        <v>3.3123658104000002</v>
      </c>
      <c r="AI37">
        <v>7.9434842965766694E-2</v>
      </c>
      <c r="AJ37">
        <v>0</v>
      </c>
      <c r="AK37">
        <v>3.3059570216694874</v>
      </c>
      <c r="AL37">
        <v>0</v>
      </c>
      <c r="AM37">
        <v>2.6213497332467514E-2</v>
      </c>
      <c r="AN37">
        <v>3.5754721408754252E-3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0.2184458</v>
      </c>
      <c r="AZ37">
        <v>0.24291189999999996</v>
      </c>
      <c r="BA37">
        <v>0.17545820000000006</v>
      </c>
      <c r="BB37">
        <v>0.14417500000000003</v>
      </c>
      <c r="BC37">
        <v>41.77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51.581208164866631</v>
      </c>
      <c r="DN37">
        <v>1.7274389675952393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8.0491273483401765E-2</v>
      </c>
      <c r="L38">
        <v>0.17473518875021382</v>
      </c>
      <c r="M38">
        <v>0.13241151695417522</v>
      </c>
      <c r="N38">
        <v>0.14666791508106336</v>
      </c>
      <c r="O38">
        <v>0.16296656298774748</v>
      </c>
      <c r="P38">
        <v>0.2690694229939361</v>
      </c>
      <c r="Q38">
        <v>1.1593438113478655E-2</v>
      </c>
      <c r="R38">
        <v>5.7030387678239869E-2</v>
      </c>
      <c r="S38">
        <v>1.8251306680918646E-2</v>
      </c>
      <c r="T38">
        <v>8.0999999999999989E-2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0.15107844778466376</v>
      </c>
      <c r="AD38">
        <v>0.18270013047298947</v>
      </c>
      <c r="AE38">
        <v>0.25506527265105428</v>
      </c>
      <c r="AF38">
        <v>3.5825063612317555E-2</v>
      </c>
      <c r="AG38">
        <v>1.8769092352255683</v>
      </c>
      <c r="AH38">
        <v>3.3123658104000002</v>
      </c>
      <c r="AI38">
        <v>7.9434842965766694E-2</v>
      </c>
      <c r="AJ38">
        <v>0</v>
      </c>
      <c r="AK38">
        <v>3.3059570216694874</v>
      </c>
      <c r="AL38">
        <v>0</v>
      </c>
      <c r="AM38">
        <v>2.6213497332467514E-2</v>
      </c>
      <c r="AN38">
        <v>3.5754721408754252E-3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0.2184458</v>
      </c>
      <c r="AZ38">
        <v>0.24291189999999996</v>
      </c>
      <c r="BA38">
        <v>0.17545820000000006</v>
      </c>
      <c r="BB38">
        <v>0.14417500000000003</v>
      </c>
      <c r="BC38">
        <v>51.89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61.371208164866637</v>
      </c>
      <c r="DN38">
        <v>2.0574389675952376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8.0491273483401765E-2</v>
      </c>
      <c r="L39">
        <v>0.17473518875021382</v>
      </c>
      <c r="M39">
        <v>0.13241151695417522</v>
      </c>
      <c r="N39">
        <v>0.14666791508106336</v>
      </c>
      <c r="O39">
        <v>0.16296656298774748</v>
      </c>
      <c r="P39">
        <v>0.2690694229939361</v>
      </c>
      <c r="Q39">
        <v>1.1596900372505884E-2</v>
      </c>
      <c r="R39">
        <v>5.7030387678239869E-2</v>
      </c>
      <c r="S39">
        <v>1.8251306680918646E-2</v>
      </c>
      <c r="T39">
        <v>8.0999999999999989E-2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0.15107844778466376</v>
      </c>
      <c r="AD39">
        <v>0.18270013047298947</v>
      </c>
      <c r="AE39">
        <v>0.25506527265105428</v>
      </c>
      <c r="AF39">
        <v>3.5825063612317555E-2</v>
      </c>
      <c r="AG39">
        <v>1.8769092352255683</v>
      </c>
      <c r="AH39">
        <v>3.3123658104000002</v>
      </c>
      <c r="AI39">
        <v>7.9434842965766694E-2</v>
      </c>
      <c r="AJ39">
        <v>0</v>
      </c>
      <c r="AK39">
        <v>3.3059570216694874</v>
      </c>
      <c r="AL39">
        <v>0</v>
      </c>
      <c r="AM39">
        <v>2.6213497332467514E-2</v>
      </c>
      <c r="AN39">
        <v>3.5754721408754252E-3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0.2184458</v>
      </c>
      <c r="AZ39">
        <v>0.18218399999999996</v>
      </c>
      <c r="BA39">
        <v>0.17545820000000006</v>
      </c>
      <c r="BB39">
        <v>0.14417500000000003</v>
      </c>
      <c r="BC39">
        <v>25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35.292445214945019</v>
      </c>
      <c r="DN39">
        <v>1.1854774797758807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8.0491273483401765E-2</v>
      </c>
      <c r="L40">
        <v>0.17473518875021382</v>
      </c>
      <c r="M40">
        <v>0.13241151695417522</v>
      </c>
      <c r="N40">
        <v>0.14666791508106336</v>
      </c>
      <c r="O40">
        <v>0.16296656298774748</v>
      </c>
      <c r="P40">
        <v>0.2690694229939361</v>
      </c>
      <c r="Q40">
        <v>1.1596900372505884E-2</v>
      </c>
      <c r="R40">
        <v>5.7030387678239869E-2</v>
      </c>
      <c r="S40">
        <v>1.8251306680918646E-2</v>
      </c>
      <c r="T40">
        <v>8.0999999999999989E-2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0.15107844778466376</v>
      </c>
      <c r="AD40">
        <v>0.18270013047298947</v>
      </c>
      <c r="AE40">
        <v>0.25506527265105428</v>
      </c>
      <c r="AF40">
        <v>3.5825063612317555E-2</v>
      </c>
      <c r="AG40">
        <v>1.8769092352255683</v>
      </c>
      <c r="AH40">
        <v>3.3123658104000002</v>
      </c>
      <c r="AI40">
        <v>7.9434842965766694E-2</v>
      </c>
      <c r="AJ40">
        <v>0</v>
      </c>
      <c r="AK40">
        <v>3.3059570216694874</v>
      </c>
      <c r="AL40">
        <v>0</v>
      </c>
      <c r="AM40">
        <v>2.6213497332467514E-2</v>
      </c>
      <c r="AN40">
        <v>3.5754721408754252E-3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0.2184458</v>
      </c>
      <c r="AZ40">
        <v>0.18218399999999996</v>
      </c>
      <c r="BA40">
        <v>0.17545820000000006</v>
      </c>
      <c r="BB40">
        <v>0.14417500000000003</v>
      </c>
      <c r="BC40">
        <v>25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35.292445214945019</v>
      </c>
      <c r="DN40">
        <v>1.1854774797758807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8.0501777062721422E-2</v>
      </c>
      <c r="L41">
        <v>0.17473518875021382</v>
      </c>
      <c r="M41">
        <v>0.13241151695417522</v>
      </c>
      <c r="N41">
        <v>0.14666791508106336</v>
      </c>
      <c r="O41">
        <v>0.16296656298774748</v>
      </c>
      <c r="P41">
        <v>0.2690694229939361</v>
      </c>
      <c r="Q41">
        <v>1.1596900372505884E-2</v>
      </c>
      <c r="R41">
        <v>5.7030387678239869E-2</v>
      </c>
      <c r="S41">
        <v>1.8251306680918646E-2</v>
      </c>
      <c r="T41">
        <v>8.0999999999999989E-2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0.15107844778466376</v>
      </c>
      <c r="AD41">
        <v>0.18270013047298947</v>
      </c>
      <c r="AE41">
        <v>0.25506527265105428</v>
      </c>
      <c r="AF41">
        <v>3.5825063612317555E-2</v>
      </c>
      <c r="AG41">
        <v>1.8769092352255683</v>
      </c>
      <c r="AH41">
        <v>3.3123658104000002</v>
      </c>
      <c r="AI41">
        <v>1.6548928707208366E-2</v>
      </c>
      <c r="AJ41">
        <v>0</v>
      </c>
      <c r="AK41">
        <v>3.3059570216694874</v>
      </c>
      <c r="AL41">
        <v>0</v>
      </c>
      <c r="AM41">
        <v>2.6213497332467514E-2</v>
      </c>
      <c r="AN41">
        <v>3.5754721408754252E-3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0.2184458</v>
      </c>
      <c r="AZ41">
        <v>0.18218399999999996</v>
      </c>
      <c r="BA41">
        <v>0.17545820000000006</v>
      </c>
      <c r="BB41">
        <v>0.14417500000000003</v>
      </c>
      <c r="BC41">
        <v>74.31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82.951600679159583</v>
      </c>
      <c r="DN41">
        <v>2.7734466048820812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8.0501777062721422E-2</v>
      </c>
      <c r="L42">
        <v>0.17473518875021382</v>
      </c>
      <c r="M42">
        <v>0.13241151695417522</v>
      </c>
      <c r="N42">
        <v>0.14666791508106336</v>
      </c>
      <c r="O42">
        <v>0.16296656298774748</v>
      </c>
      <c r="P42">
        <v>0.2690694229939361</v>
      </c>
      <c r="Q42">
        <v>1.1596900372505884E-2</v>
      </c>
      <c r="R42">
        <v>5.7030387678239869E-2</v>
      </c>
      <c r="S42">
        <v>1.8251306680918646E-2</v>
      </c>
      <c r="T42">
        <v>8.0999999999999989E-2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0.15107844778466376</v>
      </c>
      <c r="AD42">
        <v>0.18270013047298947</v>
      </c>
      <c r="AE42">
        <v>0.25506527265105428</v>
      </c>
      <c r="AF42">
        <v>3.5825063612317555E-2</v>
      </c>
      <c r="AG42">
        <v>1.8769092352255683</v>
      </c>
      <c r="AH42">
        <v>3.3123658104000002</v>
      </c>
      <c r="AI42">
        <v>1.6548928707208366E-2</v>
      </c>
      <c r="AJ42">
        <v>0</v>
      </c>
      <c r="AK42">
        <v>3.3059570216694874</v>
      </c>
      <c r="AL42">
        <v>0</v>
      </c>
      <c r="AM42">
        <v>2.6213497332467514E-2</v>
      </c>
      <c r="AN42">
        <v>3.5754721408754252E-3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0.2184458</v>
      </c>
      <c r="AZ42">
        <v>0.10734740000000001</v>
      </c>
      <c r="BA42">
        <v>0.17545820000000006</v>
      </c>
      <c r="BB42">
        <v>0.14417500000000003</v>
      </c>
      <c r="BC42">
        <v>74.31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82.879181279159582</v>
      </c>
      <c r="DN42">
        <v>2.7710294048820812</v>
      </c>
    </row>
    <row r="43" spans="1:118">
      <c r="A43" t="s">
        <v>85</v>
      </c>
      <c r="B43">
        <v>0</v>
      </c>
      <c r="C43">
        <v>0</v>
      </c>
      <c r="D43">
        <v>0.11890693802658288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8.0500315581943468E-2</v>
      </c>
      <c r="L43">
        <v>0.17473518875021382</v>
      </c>
      <c r="M43">
        <v>0.13241151695417522</v>
      </c>
      <c r="N43">
        <v>0.14666791508106336</v>
      </c>
      <c r="O43">
        <v>0.16296656298774748</v>
      </c>
      <c r="P43">
        <v>0.2690694229939361</v>
      </c>
      <c r="Q43">
        <v>1.1596900372505884E-2</v>
      </c>
      <c r="R43">
        <v>5.7030387678239869E-2</v>
      </c>
      <c r="S43">
        <v>1.8251306680918646E-2</v>
      </c>
      <c r="T43">
        <v>8.0999999999999989E-2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0.14043417865935973</v>
      </c>
      <c r="AD43">
        <v>0.18270013047298947</v>
      </c>
      <c r="AE43">
        <v>0.25506527265105428</v>
      </c>
      <c r="AF43">
        <v>3.5825063612317555E-2</v>
      </c>
      <c r="AG43">
        <v>1.8769092352255683</v>
      </c>
      <c r="AH43">
        <v>3.3123658104000002</v>
      </c>
      <c r="AI43">
        <v>7.9434842965766694E-2</v>
      </c>
      <c r="AJ43">
        <v>0</v>
      </c>
      <c r="AK43">
        <v>3.3059570216694874</v>
      </c>
      <c r="AL43">
        <v>0</v>
      </c>
      <c r="AM43">
        <v>2.6213497332467514E-2</v>
      </c>
      <c r="AN43">
        <v>3.5754721408754252E-3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0.2184458</v>
      </c>
      <c r="AZ43">
        <v>0.10734740000000001</v>
      </c>
      <c r="BA43">
        <v>0.17545820000000006</v>
      </c>
      <c r="BB43">
        <v>0.14417500000000003</v>
      </c>
      <c r="BC43">
        <v>74.31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83.044800347463976</v>
      </c>
      <c r="DN43">
        <v>2.776557458256744</v>
      </c>
    </row>
    <row r="44" spans="1:118">
      <c r="A44" t="s">
        <v>86</v>
      </c>
      <c r="B44">
        <v>0</v>
      </c>
      <c r="C44">
        <v>0</v>
      </c>
      <c r="D44">
        <v>0.14933744702732654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8.0500315581943468E-2</v>
      </c>
      <c r="L44">
        <v>0.17473518875021382</v>
      </c>
      <c r="M44">
        <v>0.13241151695417522</v>
      </c>
      <c r="N44">
        <v>0.14666791508106336</v>
      </c>
      <c r="O44">
        <v>0.16296656298774748</v>
      </c>
      <c r="P44">
        <v>0.2690694229939361</v>
      </c>
      <c r="Q44">
        <v>1.1596900372505884E-2</v>
      </c>
      <c r="R44">
        <v>5.7030387678239869E-2</v>
      </c>
      <c r="S44">
        <v>1.8251306680918646E-2</v>
      </c>
      <c r="T44">
        <v>8.0999999999999989E-2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0.14043417865935973</v>
      </c>
      <c r="AD44">
        <v>0.18270013047298947</v>
      </c>
      <c r="AE44">
        <v>0.25506527265105428</v>
      </c>
      <c r="AF44">
        <v>3.5825063612317555E-2</v>
      </c>
      <c r="AG44">
        <v>1.8769092352255683</v>
      </c>
      <c r="AH44">
        <v>3.3123658104000002</v>
      </c>
      <c r="AI44">
        <v>7.9434842965766694E-2</v>
      </c>
      <c r="AJ44">
        <v>0</v>
      </c>
      <c r="AK44">
        <v>3.3059570216694874</v>
      </c>
      <c r="AL44">
        <v>0</v>
      </c>
      <c r="AM44">
        <v>2.6213497332467514E-2</v>
      </c>
      <c r="AN44">
        <v>3.5754721408754252E-3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0.2184458</v>
      </c>
      <c r="AZ44">
        <v>0.10734740000000001</v>
      </c>
      <c r="BA44">
        <v>0.17545820000000006</v>
      </c>
      <c r="BB44">
        <v>0.14417500000000003</v>
      </c>
      <c r="BC44">
        <v>74.31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83.074247953878952</v>
      </c>
      <c r="DN44">
        <v>2.7775403608425124</v>
      </c>
    </row>
    <row r="45" spans="1:118">
      <c r="A45" t="s">
        <v>87</v>
      </c>
      <c r="B45">
        <v>0</v>
      </c>
      <c r="C45">
        <v>0</v>
      </c>
      <c r="D45">
        <v>5.6930216225592155E-2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8.0500315581943468E-2</v>
      </c>
      <c r="L45">
        <v>0.17498023437581092</v>
      </c>
      <c r="M45">
        <v>0.13241151695417522</v>
      </c>
      <c r="N45">
        <v>0.14666791508106336</v>
      </c>
      <c r="O45">
        <v>0.16296656298774748</v>
      </c>
      <c r="P45">
        <v>0.2690694229939361</v>
      </c>
      <c r="Q45">
        <v>1.1596900372505884E-2</v>
      </c>
      <c r="R45">
        <v>5.7152762606202077E-2</v>
      </c>
      <c r="S45">
        <v>1.8251306680918646E-2</v>
      </c>
      <c r="T45">
        <v>8.0999999999999989E-2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</v>
      </c>
      <c r="AC45">
        <v>0.14043417865935973</v>
      </c>
      <c r="AD45">
        <v>0.18270013047298947</v>
      </c>
      <c r="AE45">
        <v>0.25506527265105428</v>
      </c>
      <c r="AF45">
        <v>3.5825063612317555E-2</v>
      </c>
      <c r="AG45">
        <v>1.8769092352255683</v>
      </c>
      <c r="AH45">
        <v>3.3123658104000002</v>
      </c>
      <c r="AI45">
        <v>7.9434842965766694E-2</v>
      </c>
      <c r="AJ45">
        <v>0</v>
      </c>
      <c r="AK45">
        <v>3.3059570216694874</v>
      </c>
      <c r="AL45">
        <v>0</v>
      </c>
      <c r="AM45">
        <v>2.6213497332467514E-2</v>
      </c>
      <c r="AN45">
        <v>3.5754721408754252E-3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0.2184458</v>
      </c>
      <c r="AZ45">
        <v>5.827439999999999E-2</v>
      </c>
      <c r="BA45">
        <v>0.17545820000000006</v>
      </c>
      <c r="BB45">
        <v>0.14417500000000003</v>
      </c>
      <c r="BC45">
        <v>25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35.217693024397128</v>
      </c>
      <c r="DN45">
        <v>1.1829824800761641</v>
      </c>
    </row>
    <row r="46" spans="1:118">
      <c r="A46" t="s">
        <v>88</v>
      </c>
      <c r="B46">
        <v>0</v>
      </c>
      <c r="C46">
        <v>0</v>
      </c>
      <c r="D46">
        <v>2.4191022006818155E-4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8.0500315581943468E-2</v>
      </c>
      <c r="L46">
        <v>0.17498023437581092</v>
      </c>
      <c r="M46">
        <v>0.13241151695417522</v>
      </c>
      <c r="N46">
        <v>0.14666791508106336</v>
      </c>
      <c r="O46">
        <v>0.16296656298774748</v>
      </c>
      <c r="P46">
        <v>0.2690694229939361</v>
      </c>
      <c r="Q46">
        <v>1.1596900372505884E-2</v>
      </c>
      <c r="R46">
        <v>5.7152762606202077E-2</v>
      </c>
      <c r="S46">
        <v>1.8251306680918646E-2</v>
      </c>
      <c r="T46">
        <v>8.0999999999999989E-2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</v>
      </c>
      <c r="AC46">
        <v>0.14043417865935973</v>
      </c>
      <c r="AD46">
        <v>0.18270013047298947</v>
      </c>
      <c r="AE46">
        <v>0.25506527265105428</v>
      </c>
      <c r="AF46">
        <v>3.5825063612317555E-2</v>
      </c>
      <c r="AG46">
        <v>1.8769092352255683</v>
      </c>
      <c r="AH46">
        <v>3.3123658104000002</v>
      </c>
      <c r="AI46">
        <v>0</v>
      </c>
      <c r="AJ46">
        <v>0</v>
      </c>
      <c r="AK46">
        <v>3.3059570216694874</v>
      </c>
      <c r="AL46">
        <v>0</v>
      </c>
      <c r="AM46">
        <v>2.6213497332467514E-2</v>
      </c>
      <c r="AN46">
        <v>3.5754721408754252E-3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0.2184458</v>
      </c>
      <c r="AZ46">
        <v>5.827439999999999E-2</v>
      </c>
      <c r="BA46">
        <v>0.17545820000000006</v>
      </c>
      <c r="BB46">
        <v>0.14417500000000003</v>
      </c>
      <c r="BC46">
        <v>25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35.085966655553662</v>
      </c>
      <c r="DN46">
        <v>1.1785856999483331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8.0500315581943468E-2</v>
      </c>
      <c r="L47">
        <v>0.17498023437581092</v>
      </c>
      <c r="M47">
        <v>0.13241151695417522</v>
      </c>
      <c r="N47">
        <v>0.14666791508106336</v>
      </c>
      <c r="O47">
        <v>0.16296656298774748</v>
      </c>
      <c r="P47">
        <v>0.2690694229939361</v>
      </c>
      <c r="Q47">
        <v>1.1596900372505884E-2</v>
      </c>
      <c r="R47">
        <v>5.7152762606202077E-2</v>
      </c>
      <c r="S47">
        <v>1.8251306680918646E-2</v>
      </c>
      <c r="T47">
        <v>8.0999999999999989E-2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0.14043417865935973</v>
      </c>
      <c r="AD47">
        <v>0.18270013047298947</v>
      </c>
      <c r="AE47">
        <v>0.25506527265105428</v>
      </c>
      <c r="AF47">
        <v>3.5825063612317555E-2</v>
      </c>
      <c r="AG47">
        <v>1.8769092352255683</v>
      </c>
      <c r="AH47">
        <v>3.3123658104000002</v>
      </c>
      <c r="AI47">
        <v>0</v>
      </c>
      <c r="AJ47">
        <v>0</v>
      </c>
      <c r="AK47">
        <v>3.3059570216694874</v>
      </c>
      <c r="AL47">
        <v>0</v>
      </c>
      <c r="AM47">
        <v>2.6213497332467514E-2</v>
      </c>
      <c r="AN47">
        <v>3.5754721408754252E-3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0.2184458</v>
      </c>
      <c r="AZ47">
        <v>0</v>
      </c>
      <c r="BA47">
        <v>0.17545820000000006</v>
      </c>
      <c r="BB47">
        <v>0.14417500000000003</v>
      </c>
      <c r="BC47">
        <v>74.31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82.749340457519423</v>
      </c>
      <c r="DN47">
        <v>2.7666955877625119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8.0500315581943468E-2</v>
      </c>
      <c r="L48">
        <v>0.17498023437581092</v>
      </c>
      <c r="M48">
        <v>0.13236554467439254</v>
      </c>
      <c r="N48">
        <v>0.14666791508106336</v>
      </c>
      <c r="O48">
        <v>0.16296656298774748</v>
      </c>
      <c r="P48">
        <v>0.2690694229939361</v>
      </c>
      <c r="Q48">
        <v>1.1596900372505884E-2</v>
      </c>
      <c r="R48">
        <v>5.7152762606202077E-2</v>
      </c>
      <c r="S48">
        <v>1.8251306680918646E-2</v>
      </c>
      <c r="T48">
        <v>8.0999999999999989E-2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0.14043417865935973</v>
      </c>
      <c r="AD48">
        <v>0.18270013047298947</v>
      </c>
      <c r="AE48">
        <v>0.25506527265105428</v>
      </c>
      <c r="AF48">
        <v>3.5825063612317555E-2</v>
      </c>
      <c r="AG48">
        <v>1.8769092352255683</v>
      </c>
      <c r="AH48">
        <v>3.3123658104000002</v>
      </c>
      <c r="AI48">
        <v>0</v>
      </c>
      <c r="AJ48">
        <v>0</v>
      </c>
      <c r="AK48">
        <v>3.3059570216694874</v>
      </c>
      <c r="AL48">
        <v>0</v>
      </c>
      <c r="AM48">
        <v>5.2426994664935007E-2</v>
      </c>
      <c r="AN48">
        <v>3.5754721408754252E-3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0.2184458</v>
      </c>
      <c r="AZ48">
        <v>0</v>
      </c>
      <c r="BA48">
        <v>0.17545820000000006</v>
      </c>
      <c r="BB48">
        <v>0.14417500000000003</v>
      </c>
      <c r="BC48">
        <v>74.31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82.774662768998198</v>
      </c>
      <c r="DN48">
        <v>2.7675408013364211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8.0498853887717187E-2</v>
      </c>
      <c r="L49">
        <v>0.17570095680403769</v>
      </c>
      <c r="M49">
        <v>0.13236554467439254</v>
      </c>
      <c r="N49">
        <v>0.14666791508106336</v>
      </c>
      <c r="O49">
        <v>0.16296656298774748</v>
      </c>
      <c r="P49">
        <v>0.2690694229939361</v>
      </c>
      <c r="Q49">
        <v>1.1596900372505884E-2</v>
      </c>
      <c r="R49">
        <v>5.7152762606202077E-2</v>
      </c>
      <c r="S49">
        <v>1.8251306680918646E-2</v>
      </c>
      <c r="T49">
        <v>8.0999999999999989E-2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0.10071675964765342</v>
      </c>
      <c r="AD49">
        <v>0.18270013047298947</v>
      </c>
      <c r="AE49">
        <v>0.25506527265105428</v>
      </c>
      <c r="AF49">
        <v>3.5825063612317555E-2</v>
      </c>
      <c r="AG49">
        <v>1.8769092352255683</v>
      </c>
      <c r="AH49">
        <v>3.3123658104000002</v>
      </c>
      <c r="AI49">
        <v>0</v>
      </c>
      <c r="AJ49">
        <v>0</v>
      </c>
      <c r="AK49">
        <v>3.3059570216694874</v>
      </c>
      <c r="AL49">
        <v>0</v>
      </c>
      <c r="AM49">
        <v>5.2426994664935007E-2</v>
      </c>
      <c r="AN49">
        <v>3.5754721408754252E-3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</v>
      </c>
      <c r="BA49">
        <v>0.17545820000000006</v>
      </c>
      <c r="BB49">
        <v>0.14417500000000003</v>
      </c>
      <c r="BC49">
        <v>51.94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61.086924252970164</v>
      </c>
      <c r="DN49">
        <v>2.0462811590867456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8.0498853887717187E-2</v>
      </c>
      <c r="L50">
        <v>0.17570095680403769</v>
      </c>
      <c r="M50">
        <v>0.13236554467439254</v>
      </c>
      <c r="N50">
        <v>0.14666791508106336</v>
      </c>
      <c r="O50">
        <v>0.16296656298774748</v>
      </c>
      <c r="P50">
        <v>0.2690694229939361</v>
      </c>
      <c r="Q50">
        <v>1.1596900372505884E-2</v>
      </c>
      <c r="R50">
        <v>5.7152762606202077E-2</v>
      </c>
      <c r="S50">
        <v>1.8251306680918646E-2</v>
      </c>
      <c r="T50">
        <v>8.0999999999999989E-2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0.10071675964765342</v>
      </c>
      <c r="AD50">
        <v>0.18270013047298947</v>
      </c>
      <c r="AE50">
        <v>0.25506527265105428</v>
      </c>
      <c r="AF50">
        <v>3.5825063612317555E-2</v>
      </c>
      <c r="AG50">
        <v>1.8769092352255683</v>
      </c>
      <c r="AH50">
        <v>3.3123658104000002</v>
      </c>
      <c r="AI50">
        <v>0</v>
      </c>
      <c r="AJ50">
        <v>0</v>
      </c>
      <c r="AK50">
        <v>3.3059570216694874</v>
      </c>
      <c r="AL50">
        <v>0</v>
      </c>
      <c r="AM50">
        <v>5.2426994664935007E-2</v>
      </c>
      <c r="AN50">
        <v>3.5754721408754252E-3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</v>
      </c>
      <c r="BA50">
        <v>0.17545820000000006</v>
      </c>
      <c r="BB50">
        <v>0.14417500000000003</v>
      </c>
      <c r="BC50">
        <v>62.04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70.866924252970165</v>
      </c>
      <c r="DN50">
        <v>2.3662811590867459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8.0503508982545033E-2</v>
      </c>
      <c r="L51">
        <v>0.17570095680403769</v>
      </c>
      <c r="M51">
        <v>0.13236554467439254</v>
      </c>
      <c r="N51">
        <v>0.14666791508106336</v>
      </c>
      <c r="O51">
        <v>0.16296656298774748</v>
      </c>
      <c r="P51">
        <v>0.2690694229939361</v>
      </c>
      <c r="Q51">
        <v>1.1596900372505884E-2</v>
      </c>
      <c r="R51">
        <v>5.7152762606202077E-2</v>
      </c>
      <c r="S51">
        <v>1.8251306680918646E-2</v>
      </c>
      <c r="T51">
        <v>8.0999999999999989E-2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0.10071675964765342</v>
      </c>
      <c r="AD51">
        <v>0.18270013047298947</v>
      </c>
      <c r="AE51">
        <v>0.25506527265105428</v>
      </c>
      <c r="AF51">
        <v>3.5825063612317555E-2</v>
      </c>
      <c r="AG51">
        <v>1.8769092352255683</v>
      </c>
      <c r="AH51">
        <v>3.3123658104000002</v>
      </c>
      <c r="AI51">
        <v>0</v>
      </c>
      <c r="AJ51">
        <v>0</v>
      </c>
      <c r="AK51">
        <v>3.3059570216694874</v>
      </c>
      <c r="AL51">
        <v>0</v>
      </c>
      <c r="AM51">
        <v>5.2426994664935007E-2</v>
      </c>
      <c r="AN51">
        <v>3.5754721408754252E-3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</v>
      </c>
      <c r="BA51">
        <v>0.17545820000000006</v>
      </c>
      <c r="BB51">
        <v>0.14417500000000003</v>
      </c>
      <c r="BC51">
        <v>25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35.016928757797366</v>
      </c>
      <c r="DN51">
        <v>1.1762813093543754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8.0503508982545033E-2</v>
      </c>
      <c r="L52">
        <v>0.17570095680403769</v>
      </c>
      <c r="M52">
        <v>0.13236554467439254</v>
      </c>
      <c r="N52">
        <v>0.14666791508106336</v>
      </c>
      <c r="O52">
        <v>0.16296656298774748</v>
      </c>
      <c r="P52">
        <v>0.2690694229939361</v>
      </c>
      <c r="Q52">
        <v>1.1596900372505884E-2</v>
      </c>
      <c r="R52">
        <v>5.7152762606202077E-2</v>
      </c>
      <c r="S52">
        <v>1.8251306680918646E-2</v>
      </c>
      <c r="T52">
        <v>8.0999999999999989E-2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0.10071675964765342</v>
      </c>
      <c r="AD52">
        <v>0.18270013047298947</v>
      </c>
      <c r="AE52">
        <v>0.25506527265105428</v>
      </c>
      <c r="AF52">
        <v>3.5825063612317555E-2</v>
      </c>
      <c r="AG52">
        <v>1.8769092352255683</v>
      </c>
      <c r="AH52">
        <v>3.3123658104000002</v>
      </c>
      <c r="AI52">
        <v>0</v>
      </c>
      <c r="AJ52">
        <v>0</v>
      </c>
      <c r="AK52">
        <v>3.3059570216694874</v>
      </c>
      <c r="AL52">
        <v>0</v>
      </c>
      <c r="AM52">
        <v>5.2426994664935007E-2</v>
      </c>
      <c r="AN52">
        <v>3.5754721408754252E-3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</v>
      </c>
      <c r="BA52">
        <v>0.17545820000000006</v>
      </c>
      <c r="BB52">
        <v>0.14417500000000003</v>
      </c>
      <c r="BC52">
        <v>25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35.016928757797366</v>
      </c>
      <c r="DN52">
        <v>1.1762813093543754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8.0503508982545033E-2</v>
      </c>
      <c r="L53">
        <v>0.24188960298483156</v>
      </c>
      <c r="M53">
        <v>0.13236554467439254</v>
      </c>
      <c r="N53">
        <v>0.14666791508106336</v>
      </c>
      <c r="O53">
        <v>0.16296656298774748</v>
      </c>
      <c r="P53">
        <v>0.2690694229939361</v>
      </c>
      <c r="Q53">
        <v>1.1515301897774919E-2</v>
      </c>
      <c r="R53">
        <v>3.5671095286070348E-2</v>
      </c>
      <c r="S53">
        <v>1.7461150219832369E-2</v>
      </c>
      <c r="T53">
        <v>4.0924000000000002E-2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0.10071675964765342</v>
      </c>
      <c r="AD53">
        <v>0.18270013047298947</v>
      </c>
      <c r="AE53">
        <v>0.25506527265105428</v>
      </c>
      <c r="AF53">
        <v>3.5825063612317555E-2</v>
      </c>
      <c r="AG53">
        <v>1.8769092352255683</v>
      </c>
      <c r="AH53">
        <v>3.3123658104000002</v>
      </c>
      <c r="AI53">
        <v>0</v>
      </c>
      <c r="AJ53">
        <v>0</v>
      </c>
      <c r="AK53">
        <v>3.3059570216694874</v>
      </c>
      <c r="AL53">
        <v>0</v>
      </c>
      <c r="AM53">
        <v>5.2426994664935007E-2</v>
      </c>
      <c r="AN53">
        <v>3.5754721408754252E-3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</v>
      </c>
      <c r="BA53">
        <v>0.17545820000000006</v>
      </c>
      <c r="BB53">
        <v>0.14417500000000003</v>
      </c>
      <c r="BC53">
        <v>25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35.020566434777344</v>
      </c>
      <c r="DN53">
        <v>1.1764028562992408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8.0503508982545033E-2</v>
      </c>
      <c r="L54">
        <v>0.24335632429756532</v>
      </c>
      <c r="M54">
        <v>0.13236554467439254</v>
      </c>
      <c r="N54">
        <v>0.14666791508106336</v>
      </c>
      <c r="O54">
        <v>0.16296656298774748</v>
      </c>
      <c r="P54">
        <v>0.2690694229939361</v>
      </c>
      <c r="Q54">
        <v>1.1515301897774919E-2</v>
      </c>
      <c r="R54">
        <v>3.5671095286070348E-2</v>
      </c>
      <c r="S54">
        <v>1.7461150219832369E-2</v>
      </c>
      <c r="T54">
        <v>4.0924000000000002E-2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</v>
      </c>
      <c r="AC54">
        <v>0.10071675964765342</v>
      </c>
      <c r="AD54">
        <v>0.18270013047298947</v>
      </c>
      <c r="AE54">
        <v>0.25506527265105428</v>
      </c>
      <c r="AF54">
        <v>3.5825063612317555E-2</v>
      </c>
      <c r="AG54">
        <v>1.8769092352255683</v>
      </c>
      <c r="AH54">
        <v>3.3123658104000002</v>
      </c>
      <c r="AI54">
        <v>0</v>
      </c>
      <c r="AJ54">
        <v>0</v>
      </c>
      <c r="AK54">
        <v>3.3059570216694874</v>
      </c>
      <c r="AL54">
        <v>0</v>
      </c>
      <c r="AM54">
        <v>5.2426994664935007E-2</v>
      </c>
      <c r="AN54">
        <v>3.5754721408754252E-3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</v>
      </c>
      <c r="BA54">
        <v>0.17545820000000006</v>
      </c>
      <c r="BB54">
        <v>0.14417500000000003</v>
      </c>
      <c r="BC54">
        <v>25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35.021985780842698</v>
      </c>
      <c r="DN54">
        <v>1.1764502315466157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8.0503508982545033E-2</v>
      </c>
      <c r="L55">
        <v>0.24335632429756532</v>
      </c>
      <c r="M55">
        <v>0.13236554467439254</v>
      </c>
      <c r="N55">
        <v>0.14666791508106336</v>
      </c>
      <c r="O55">
        <v>0.16296656298774748</v>
      </c>
      <c r="P55">
        <v>0.2690694229939361</v>
      </c>
      <c r="Q55">
        <v>1.1515301897774919E-2</v>
      </c>
      <c r="R55">
        <v>3.5671095286070348E-2</v>
      </c>
      <c r="S55">
        <v>1.7461150219832369E-2</v>
      </c>
      <c r="T55">
        <v>4.0924000000000002E-2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</v>
      </c>
      <c r="AC55">
        <v>0.10071675964765342</v>
      </c>
      <c r="AD55">
        <v>0.18270013047298947</v>
      </c>
      <c r="AE55">
        <v>0.25506527265105428</v>
      </c>
      <c r="AF55">
        <v>3.5825063612317555E-2</v>
      </c>
      <c r="AG55">
        <v>1.8769092352255683</v>
      </c>
      <c r="AH55">
        <v>3.3123658104000002</v>
      </c>
      <c r="AI55">
        <v>0</v>
      </c>
      <c r="AJ55">
        <v>0</v>
      </c>
      <c r="AK55">
        <v>3.3059570216694874</v>
      </c>
      <c r="AL55">
        <v>0</v>
      </c>
      <c r="AM55">
        <v>5.2426994664935007E-2</v>
      </c>
      <c r="AN55">
        <v>3.5754721408754252E-3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</v>
      </c>
      <c r="BA55">
        <v>0.17545820000000006</v>
      </c>
      <c r="BB55">
        <v>0.14417500000000003</v>
      </c>
      <c r="BC55">
        <v>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35.021985780842698</v>
      </c>
      <c r="DN55">
        <v>1.1764502315466157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8.0503508982545033E-2</v>
      </c>
      <c r="L56">
        <v>0.24335632429756532</v>
      </c>
      <c r="M56">
        <v>0.13236554467439254</v>
      </c>
      <c r="N56">
        <v>0.14666791508106336</v>
      </c>
      <c r="O56">
        <v>0.16296656298774748</v>
      </c>
      <c r="P56">
        <v>0.2690694229939361</v>
      </c>
      <c r="Q56">
        <v>1.1515301897774919E-2</v>
      </c>
      <c r="R56">
        <v>4.3705593647072029E-2</v>
      </c>
      <c r="S56">
        <v>1.7461150219832369E-2</v>
      </c>
      <c r="T56">
        <v>4.0924000000000002E-2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</v>
      </c>
      <c r="AC56">
        <v>0.10071675964765342</v>
      </c>
      <c r="AD56">
        <v>0.18270013047298947</v>
      </c>
      <c r="AE56">
        <v>0.25506527265105428</v>
      </c>
      <c r="AF56">
        <v>3.5825063612317555E-2</v>
      </c>
      <c r="AG56">
        <v>1.8769092352255683</v>
      </c>
      <c r="AH56">
        <v>3.3123658104000002</v>
      </c>
      <c r="AI56">
        <v>0</v>
      </c>
      <c r="AJ56">
        <v>0</v>
      </c>
      <c r="AK56">
        <v>3.3059570216694874</v>
      </c>
      <c r="AL56">
        <v>0</v>
      </c>
      <c r="AM56">
        <v>5.2426994664935007E-2</v>
      </c>
      <c r="AN56">
        <v>3.5754721408754252E-3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</v>
      </c>
      <c r="BA56">
        <v>0.17545820000000006</v>
      </c>
      <c r="BB56">
        <v>0.14417500000000003</v>
      </c>
      <c r="BC56">
        <v>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35.029760764812721</v>
      </c>
      <c r="DN56">
        <v>1.1767097459375986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8.0503508982545033E-2</v>
      </c>
      <c r="L57">
        <v>0.20209227698692817</v>
      </c>
      <c r="M57">
        <v>0.13236554467439254</v>
      </c>
      <c r="N57">
        <v>0.14666791508106336</v>
      </c>
      <c r="O57">
        <v>0.16296656298774748</v>
      </c>
      <c r="P57">
        <v>0.2690694229939361</v>
      </c>
      <c r="Q57">
        <v>1.1515301897774919E-2</v>
      </c>
      <c r="R57">
        <v>4.3705593647072029E-2</v>
      </c>
      <c r="S57">
        <v>1.7461150219832369E-2</v>
      </c>
      <c r="T57">
        <v>4.0924000000000002E-2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</v>
      </c>
      <c r="AC57">
        <v>0.10071675964765342</v>
      </c>
      <c r="AD57">
        <v>0.18270013047298947</v>
      </c>
      <c r="AE57">
        <v>0.25506527265105428</v>
      </c>
      <c r="AF57">
        <v>3.5825063612317555E-2</v>
      </c>
      <c r="AG57">
        <v>1.8769092352255683</v>
      </c>
      <c r="AH57">
        <v>3.3123658104000002</v>
      </c>
      <c r="AI57">
        <v>0</v>
      </c>
      <c r="AJ57">
        <v>0</v>
      </c>
      <c r="AK57">
        <v>3.3059570216694874</v>
      </c>
      <c r="AL57">
        <v>0</v>
      </c>
      <c r="AM57">
        <v>5.2426994664935007E-2</v>
      </c>
      <c r="AN57">
        <v>3.5754721408754252E-3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</v>
      </c>
      <c r="BA57">
        <v>0.17545820000000006</v>
      </c>
      <c r="BB57">
        <v>0.14417500000000003</v>
      </c>
      <c r="BC57">
        <v>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34.989829545884987</v>
      </c>
      <c r="DN57">
        <v>1.1753769175546911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8.0503508982545033E-2</v>
      </c>
      <c r="L58">
        <v>0.17896698255978988</v>
      </c>
      <c r="M58">
        <v>0.13236554467439254</v>
      </c>
      <c r="N58">
        <v>0.14666791508106336</v>
      </c>
      <c r="O58">
        <v>0.16296656298774748</v>
      </c>
      <c r="P58">
        <v>0.2690694229939361</v>
      </c>
      <c r="Q58">
        <v>1.1515301897774919E-2</v>
      </c>
      <c r="R58">
        <v>4.3705593647072029E-2</v>
      </c>
      <c r="S58">
        <v>1.7461150219832369E-2</v>
      </c>
      <c r="T58">
        <v>4.0924000000000002E-2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</v>
      </c>
      <c r="AC58">
        <v>0.10071675964765342</v>
      </c>
      <c r="AD58">
        <v>0.18270013047298947</v>
      </c>
      <c r="AE58">
        <v>0.25506527265105428</v>
      </c>
      <c r="AF58">
        <v>3.5825063612317555E-2</v>
      </c>
      <c r="AG58">
        <v>1.8769092352255683</v>
      </c>
      <c r="AH58">
        <v>3.3123658104000002</v>
      </c>
      <c r="AI58">
        <v>0</v>
      </c>
      <c r="AJ58">
        <v>0</v>
      </c>
      <c r="AK58">
        <v>3.3059570216694874</v>
      </c>
      <c r="AL58">
        <v>0</v>
      </c>
      <c r="AM58">
        <v>5.2426994664935007E-2</v>
      </c>
      <c r="AN58">
        <v>3.5754721408754252E-3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0</v>
      </c>
      <c r="BA58">
        <v>0.17545820000000006</v>
      </c>
      <c r="BB58">
        <v>0.14417500000000003</v>
      </c>
      <c r="BC58">
        <v>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34.967451198813073</v>
      </c>
      <c r="DN58">
        <v>1.1746299701994685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8.0503508982545033E-2</v>
      </c>
      <c r="L59">
        <v>0.17320768387005073</v>
      </c>
      <c r="M59">
        <v>0.13236554467439254</v>
      </c>
      <c r="N59">
        <v>0.14666791508106336</v>
      </c>
      <c r="O59">
        <v>0.16296656298774748</v>
      </c>
      <c r="P59">
        <v>0.2690694229939361</v>
      </c>
      <c r="Q59">
        <v>1.1515301897774919E-2</v>
      </c>
      <c r="R59">
        <v>4.3705593647072029E-2</v>
      </c>
      <c r="S59">
        <v>1.7461150219832369E-2</v>
      </c>
      <c r="T59">
        <v>4.0924000000000002E-2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</v>
      </c>
      <c r="AC59">
        <v>0.10071675964765342</v>
      </c>
      <c r="AD59">
        <v>0.18270013047298947</v>
      </c>
      <c r="AE59">
        <v>0.25506527265105428</v>
      </c>
      <c r="AF59">
        <v>3.5825063612317555E-2</v>
      </c>
      <c r="AG59">
        <v>1.8769092352255683</v>
      </c>
      <c r="AH59">
        <v>3.3123658104000002</v>
      </c>
      <c r="AI59">
        <v>0</v>
      </c>
      <c r="AJ59">
        <v>0</v>
      </c>
      <c r="AK59">
        <v>3.3059570216694874</v>
      </c>
      <c r="AL59">
        <v>0</v>
      </c>
      <c r="AM59">
        <v>5.2426994664935007E-2</v>
      </c>
      <c r="AN59">
        <v>3.5754721408754252E-3</v>
      </c>
      <c r="AO59">
        <v>0</v>
      </c>
      <c r="AP59">
        <v>0</v>
      </c>
      <c r="AQ59">
        <v>0.11184409625940218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0</v>
      </c>
      <c r="BA59">
        <v>0.17545820000000006</v>
      </c>
      <c r="BB59">
        <v>0.14417500000000003</v>
      </c>
      <c r="BC59">
        <v>25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35.070109458026799</v>
      </c>
      <c r="DN59">
        <v>1.1780565085554098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8.0503508982545033E-2</v>
      </c>
      <c r="L60">
        <v>0.17896698255978988</v>
      </c>
      <c r="M60">
        <v>0.13236554467439254</v>
      </c>
      <c r="N60">
        <v>0.14666791508106336</v>
      </c>
      <c r="O60">
        <v>0.16296656298774748</v>
      </c>
      <c r="P60">
        <v>0.2690694229939361</v>
      </c>
      <c r="Q60">
        <v>1.1515301897774919E-2</v>
      </c>
      <c r="R60">
        <v>4.4114937781105701E-2</v>
      </c>
      <c r="S60">
        <v>1.7461150219832369E-2</v>
      </c>
      <c r="T60">
        <v>4.0924000000000002E-2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</v>
      </c>
      <c r="AC60">
        <v>0.10071675964765342</v>
      </c>
      <c r="AD60">
        <v>0.18270013047298947</v>
      </c>
      <c r="AE60">
        <v>0.25506527265105428</v>
      </c>
      <c r="AF60">
        <v>3.5825063612317555E-2</v>
      </c>
      <c r="AG60">
        <v>1.8769092352255683</v>
      </c>
      <c r="AH60">
        <v>3.3123658104000002</v>
      </c>
      <c r="AI60">
        <v>0</v>
      </c>
      <c r="AJ60">
        <v>0</v>
      </c>
      <c r="AK60">
        <v>3.3059570216694874</v>
      </c>
      <c r="AL60">
        <v>0</v>
      </c>
      <c r="AM60">
        <v>5.2426994664935007E-2</v>
      </c>
      <c r="AN60">
        <v>3.5754721408754252E-3</v>
      </c>
      <c r="AO60">
        <v>0</v>
      </c>
      <c r="AP60">
        <v>0</v>
      </c>
      <c r="AQ60">
        <v>0.1677661411465764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</v>
      </c>
      <c r="BA60">
        <v>0.17545820000000006</v>
      </c>
      <c r="BB60">
        <v>0.14417500000000003</v>
      </c>
      <c r="BC60">
        <v>25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35.130194616979573</v>
      </c>
      <c r="DN60">
        <v>1.1800620373135846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8.0503508982545033E-2</v>
      </c>
      <c r="L61">
        <v>0.22797610767920706</v>
      </c>
      <c r="M61">
        <v>0.13236554467439254</v>
      </c>
      <c r="N61">
        <v>0.14666791508106336</v>
      </c>
      <c r="O61">
        <v>0.16296656298774748</v>
      </c>
      <c r="P61">
        <v>0.2690694229939361</v>
      </c>
      <c r="Q61">
        <v>1.1515301897774919E-2</v>
      </c>
      <c r="R61">
        <v>4.4114937781105701E-2</v>
      </c>
      <c r="S61">
        <v>1.7461150219832369E-2</v>
      </c>
      <c r="T61">
        <v>4.0924000000000002E-2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</v>
      </c>
      <c r="AC61">
        <v>0.10071675964765342</v>
      </c>
      <c r="AD61">
        <v>0.18270013047298947</v>
      </c>
      <c r="AE61">
        <v>0.25506527265105428</v>
      </c>
      <c r="AF61">
        <v>3.5825063612317555E-2</v>
      </c>
      <c r="AG61">
        <v>1.8769092352255683</v>
      </c>
      <c r="AH61">
        <v>3.3123658104000002</v>
      </c>
      <c r="AI61">
        <v>0</v>
      </c>
      <c r="AJ61">
        <v>0</v>
      </c>
      <c r="AK61">
        <v>3.3059570216694874</v>
      </c>
      <c r="AL61">
        <v>0</v>
      </c>
      <c r="AM61">
        <v>7.8481625613950931E-2</v>
      </c>
      <c r="AN61">
        <v>3.5754721408754252E-3</v>
      </c>
      <c r="AO61">
        <v>0</v>
      </c>
      <c r="AP61">
        <v>0</v>
      </c>
      <c r="AQ61">
        <v>0.1677661411465764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</v>
      </c>
      <c r="BA61">
        <v>0.17545820000000006</v>
      </c>
      <c r="BB61">
        <v>0.14417500000000003</v>
      </c>
      <c r="BC61">
        <v>41.84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51.502833816993736</v>
      </c>
      <c r="DN61">
        <v>1.7224865933678544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8.0503508982545033E-2</v>
      </c>
      <c r="L62">
        <v>0.22148960582516658</v>
      </c>
      <c r="M62">
        <v>0.13236554467439254</v>
      </c>
      <c r="N62">
        <v>0.14666791508106336</v>
      </c>
      <c r="O62">
        <v>0.16296656298774748</v>
      </c>
      <c r="P62">
        <v>0.2690694229939361</v>
      </c>
      <c r="Q62">
        <v>1.1515301897774919E-2</v>
      </c>
      <c r="R62">
        <v>4.4114937781105701E-2</v>
      </c>
      <c r="S62">
        <v>1.7461150219832369E-2</v>
      </c>
      <c r="T62">
        <v>4.0924000000000002E-2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</v>
      </c>
      <c r="AC62">
        <v>0.10071675964765342</v>
      </c>
      <c r="AD62">
        <v>0.18270013047298947</v>
      </c>
      <c r="AE62">
        <v>0.25506527265105428</v>
      </c>
      <c r="AF62">
        <v>3.5825063612317555E-2</v>
      </c>
      <c r="AG62">
        <v>1.8769092352255683</v>
      </c>
      <c r="AH62">
        <v>3.3123658104000002</v>
      </c>
      <c r="AI62">
        <v>0</v>
      </c>
      <c r="AJ62">
        <v>0</v>
      </c>
      <c r="AK62">
        <v>3.3059570216694874</v>
      </c>
      <c r="AL62">
        <v>0</v>
      </c>
      <c r="AM62">
        <v>7.8481625613950931E-2</v>
      </c>
      <c r="AN62">
        <v>3.5754721408754252E-3</v>
      </c>
      <c r="AO62">
        <v>0</v>
      </c>
      <c r="AP62">
        <v>0</v>
      </c>
      <c r="AQ62">
        <v>0.1677661411465764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</v>
      </c>
      <c r="BA62">
        <v>0.17545820000000006</v>
      </c>
      <c r="BB62">
        <v>0.14417500000000003</v>
      </c>
      <c r="BC62">
        <v>41.84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51.496556829149583</v>
      </c>
      <c r="DN62">
        <v>1.7222770793579687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8.0506432370997569E-2</v>
      </c>
      <c r="L63">
        <v>0.25031850295423547</v>
      </c>
      <c r="M63">
        <v>0.13236554467439254</v>
      </c>
      <c r="N63">
        <v>0.14666791508106336</v>
      </c>
      <c r="O63">
        <v>0.16296656298774748</v>
      </c>
      <c r="P63">
        <v>0.2690694229939361</v>
      </c>
      <c r="Q63">
        <v>1.1515301897774919E-2</v>
      </c>
      <c r="R63">
        <v>4.4114937781105701E-2</v>
      </c>
      <c r="S63">
        <v>1.7461150219832369E-2</v>
      </c>
      <c r="T63">
        <v>4.0924000000000002E-2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</v>
      </c>
      <c r="AC63">
        <v>0.10071675964765342</v>
      </c>
      <c r="AD63">
        <v>0.18270013047298947</v>
      </c>
      <c r="AE63">
        <v>0.25506527265105428</v>
      </c>
      <c r="AF63">
        <v>3.5825063612317555E-2</v>
      </c>
      <c r="AG63">
        <v>1.8769092352255683</v>
      </c>
      <c r="AH63">
        <v>3.3123658104000002</v>
      </c>
      <c r="AI63">
        <v>0</v>
      </c>
      <c r="AJ63">
        <v>0</v>
      </c>
      <c r="AK63">
        <v>3.3059570216694874</v>
      </c>
      <c r="AL63">
        <v>0</v>
      </c>
      <c r="AM63">
        <v>7.8481625613950931E-2</v>
      </c>
      <c r="AN63">
        <v>3.5754721408754252E-3</v>
      </c>
      <c r="AO63">
        <v>0</v>
      </c>
      <c r="AP63">
        <v>0</v>
      </c>
      <c r="AQ63">
        <v>0.1677661411465764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</v>
      </c>
      <c r="BA63">
        <v>0.17545820000000006</v>
      </c>
      <c r="BB63">
        <v>0.14417500000000003</v>
      </c>
      <c r="BC63">
        <v>25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35.224457381732222</v>
      </c>
      <c r="DN63">
        <v>1.1832083472928492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8.0506432370997569E-2</v>
      </c>
      <c r="L64">
        <v>0.23518333196147437</v>
      </c>
      <c r="M64">
        <v>0.13236554467439254</v>
      </c>
      <c r="N64">
        <v>0.14666791508106336</v>
      </c>
      <c r="O64">
        <v>0.16296656298774748</v>
      </c>
      <c r="P64">
        <v>0.2690694229939361</v>
      </c>
      <c r="Q64">
        <v>1.1515301897774919E-2</v>
      </c>
      <c r="R64">
        <v>4.4114937781105701E-2</v>
      </c>
      <c r="S64">
        <v>1.7461150219832369E-2</v>
      </c>
      <c r="T64">
        <v>4.0924000000000002E-2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</v>
      </c>
      <c r="AC64">
        <v>0.10071675964765342</v>
      </c>
      <c r="AD64">
        <v>0.18270013047298947</v>
      </c>
      <c r="AE64">
        <v>0.25506527265105428</v>
      </c>
      <c r="AF64">
        <v>3.5825063612317555E-2</v>
      </c>
      <c r="AG64">
        <v>1.8769092352255683</v>
      </c>
      <c r="AH64">
        <v>3.3123658104000002</v>
      </c>
      <c r="AI64">
        <v>0</v>
      </c>
      <c r="AJ64">
        <v>0</v>
      </c>
      <c r="AK64">
        <v>3.3059570216694874</v>
      </c>
      <c r="AL64">
        <v>0</v>
      </c>
      <c r="AM64">
        <v>7.8481625613950931E-2</v>
      </c>
      <c r="AN64">
        <v>3.5754721408754252E-3</v>
      </c>
      <c r="AO64">
        <v>0</v>
      </c>
      <c r="AP64">
        <v>0</v>
      </c>
      <c r="AQ64">
        <v>0.1677661411465764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</v>
      </c>
      <c r="BA64">
        <v>0.17545820000000006</v>
      </c>
      <c r="BB64">
        <v>0.14417500000000003</v>
      </c>
      <c r="BC64">
        <v>25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35.20981107676252</v>
      </c>
      <c r="DN64">
        <v>1.1827194812697832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8.0497120260306879E-2</v>
      </c>
      <c r="L65">
        <v>0.23518333196147437</v>
      </c>
      <c r="M65">
        <v>0.13236554467439254</v>
      </c>
      <c r="N65">
        <v>0.14666791508106336</v>
      </c>
      <c r="O65">
        <v>0.16296656298774748</v>
      </c>
      <c r="P65">
        <v>0.2690694229939361</v>
      </c>
      <c r="Q65">
        <v>1.1515301897774919E-2</v>
      </c>
      <c r="R65">
        <v>4.4114937781105701E-2</v>
      </c>
      <c r="S65">
        <v>1.7461150219832369E-2</v>
      </c>
      <c r="T65">
        <v>4.0924000000000002E-2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</v>
      </c>
      <c r="AC65">
        <v>0.10071675964765342</v>
      </c>
      <c r="AD65">
        <v>0.18270013047298947</v>
      </c>
      <c r="AE65">
        <v>0.25506527265105428</v>
      </c>
      <c r="AF65">
        <v>3.5825063612317555E-2</v>
      </c>
      <c r="AG65">
        <v>1.8769092352255683</v>
      </c>
      <c r="AH65">
        <v>3.3123658104000002</v>
      </c>
      <c r="AI65">
        <v>1.6548928707208366E-2</v>
      </c>
      <c r="AJ65">
        <v>0</v>
      </c>
      <c r="AK65">
        <v>3.3059570216694874</v>
      </c>
      <c r="AL65">
        <v>0</v>
      </c>
      <c r="AM65">
        <v>7.8481625613950931E-2</v>
      </c>
      <c r="AN65">
        <v>3.5754721408754252E-3</v>
      </c>
      <c r="AO65">
        <v>0</v>
      </c>
      <c r="AP65">
        <v>0</v>
      </c>
      <c r="AQ65">
        <v>0.1677661411465764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</v>
      </c>
      <c r="BA65">
        <v>0.17545820000000006</v>
      </c>
      <c r="BB65">
        <v>0.14417500000000003</v>
      </c>
      <c r="BC65">
        <v>25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35.225816464304565</v>
      </c>
      <c r="DN65">
        <v>1.1832537103242611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8.0497120260306879E-2</v>
      </c>
      <c r="L66">
        <v>0.27194017580103724</v>
      </c>
      <c r="M66">
        <v>0.13236554467439254</v>
      </c>
      <c r="N66">
        <v>0.14666791508106336</v>
      </c>
      <c r="O66">
        <v>0.16296656298774748</v>
      </c>
      <c r="P66">
        <v>0.2690694229939361</v>
      </c>
      <c r="Q66">
        <v>1.1515301897774919E-2</v>
      </c>
      <c r="R66">
        <v>4.4114937781105701E-2</v>
      </c>
      <c r="S66">
        <v>1.7461150219832369E-2</v>
      </c>
      <c r="T66">
        <v>4.0924000000000002E-2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</v>
      </c>
      <c r="AC66">
        <v>0.10071675964765342</v>
      </c>
      <c r="AD66">
        <v>0.18270013047298947</v>
      </c>
      <c r="AE66">
        <v>0.25506527265105428</v>
      </c>
      <c r="AF66">
        <v>3.5825063612317555E-2</v>
      </c>
      <c r="AG66">
        <v>1.8769092352255683</v>
      </c>
      <c r="AH66">
        <v>3.3123658104000002</v>
      </c>
      <c r="AI66">
        <v>7.9434842965766694E-2</v>
      </c>
      <c r="AJ66">
        <v>0</v>
      </c>
      <c r="AK66">
        <v>3.3059570216694874</v>
      </c>
      <c r="AL66">
        <v>0</v>
      </c>
      <c r="AM66">
        <v>7.8481625613950931E-2</v>
      </c>
      <c r="AN66">
        <v>3.5754721408754252E-3</v>
      </c>
      <c r="AO66">
        <v>0</v>
      </c>
      <c r="AP66">
        <v>0</v>
      </c>
      <c r="AQ66">
        <v>0.1677661411465764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</v>
      </c>
      <c r="BA66">
        <v>0.17545820000000006</v>
      </c>
      <c r="BB66">
        <v>0.14417500000000003</v>
      </c>
      <c r="BC66">
        <v>25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35.32224076228345</v>
      </c>
      <c r="DN66">
        <v>1.186472170443496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8.0497120260306879E-2</v>
      </c>
      <c r="L67">
        <v>0.25031850295423547</v>
      </c>
      <c r="M67">
        <v>0.13236554467439254</v>
      </c>
      <c r="N67">
        <v>0.14666791508106336</v>
      </c>
      <c r="O67">
        <v>0.16296656298774748</v>
      </c>
      <c r="P67">
        <v>0.2690694229939361</v>
      </c>
      <c r="Q67">
        <v>1.1515301897774919E-2</v>
      </c>
      <c r="R67">
        <v>4.4114937781105701E-2</v>
      </c>
      <c r="S67">
        <v>1.7461150219832369E-2</v>
      </c>
      <c r="T67">
        <v>4.0924000000000002E-2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</v>
      </c>
      <c r="AC67">
        <v>0.10071675964765342</v>
      </c>
      <c r="AD67">
        <v>0.18270013047298947</v>
      </c>
      <c r="AE67">
        <v>0.25506527265105428</v>
      </c>
      <c r="AF67">
        <v>3.5825063612317555E-2</v>
      </c>
      <c r="AG67">
        <v>1.8769092352255683</v>
      </c>
      <c r="AH67">
        <v>3.3123658104000002</v>
      </c>
      <c r="AI67">
        <v>7.9434842965766694E-2</v>
      </c>
      <c r="AJ67">
        <v>0</v>
      </c>
      <c r="AK67">
        <v>3.3059570216694874</v>
      </c>
      <c r="AL67">
        <v>0</v>
      </c>
      <c r="AM67">
        <v>7.8481625613950931E-2</v>
      </c>
      <c r="AN67">
        <v>3.5754721408754252E-3</v>
      </c>
      <c r="AO67">
        <v>0</v>
      </c>
      <c r="AP67">
        <v>0</v>
      </c>
      <c r="AQ67">
        <v>0.1677661411465764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6.072799999999999E-2</v>
      </c>
      <c r="BA67">
        <v>0.17545820000000006</v>
      </c>
      <c r="BB67">
        <v>0.14417500000000003</v>
      </c>
      <c r="BC67">
        <v>25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35.360083969469599</v>
      </c>
      <c r="DN67">
        <v>1.1877352904105443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8.0497120260306879E-2</v>
      </c>
      <c r="L68">
        <v>0.23518333196147437</v>
      </c>
      <c r="M68">
        <v>0.13236554467439254</v>
      </c>
      <c r="N68">
        <v>0.14666791508106336</v>
      </c>
      <c r="O68">
        <v>0.16296656298774748</v>
      </c>
      <c r="P68">
        <v>0.2690694229939361</v>
      </c>
      <c r="Q68">
        <v>1.1515301897774919E-2</v>
      </c>
      <c r="R68">
        <v>4.4114937781105701E-2</v>
      </c>
      <c r="S68">
        <v>1.7461150219832369E-2</v>
      </c>
      <c r="T68">
        <v>4.0924000000000002E-2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</v>
      </c>
      <c r="AC68">
        <v>0.10071675964765342</v>
      </c>
      <c r="AD68">
        <v>0.18270013047298947</v>
      </c>
      <c r="AE68">
        <v>0.25506527265105428</v>
      </c>
      <c r="AF68">
        <v>3.5825063612317555E-2</v>
      </c>
      <c r="AG68">
        <v>1.8769092352255683</v>
      </c>
      <c r="AH68">
        <v>3.3123658104000002</v>
      </c>
      <c r="AI68">
        <v>7.9434842965766694E-2</v>
      </c>
      <c r="AJ68">
        <v>0</v>
      </c>
      <c r="AK68">
        <v>3.3059570216694874</v>
      </c>
      <c r="AL68">
        <v>0</v>
      </c>
      <c r="AM68">
        <v>7.8481625613950931E-2</v>
      </c>
      <c r="AN68">
        <v>3.5754721408754252E-3</v>
      </c>
      <c r="AO68">
        <v>0</v>
      </c>
      <c r="AP68">
        <v>0</v>
      </c>
      <c r="AQ68">
        <v>0.1677661411465764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0.12145599999999998</v>
      </c>
      <c r="BA68">
        <v>0.17545820000000006</v>
      </c>
      <c r="BB68">
        <v>0.14417500000000003</v>
      </c>
      <c r="BC68">
        <v>25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35.404204164499902</v>
      </c>
      <c r="DN68">
        <v>1.1892079243874782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8.0497120260306879E-2</v>
      </c>
      <c r="L69">
        <v>0.26329150666231654</v>
      </c>
      <c r="M69">
        <v>0.13236554467439254</v>
      </c>
      <c r="N69">
        <v>0.14666791508106336</v>
      </c>
      <c r="O69">
        <v>0.16296656298774748</v>
      </c>
      <c r="P69">
        <v>0.2690694229939361</v>
      </c>
      <c r="Q69">
        <v>1.1515301897774919E-2</v>
      </c>
      <c r="R69">
        <v>4.4114937781105701E-2</v>
      </c>
      <c r="S69">
        <v>1.7461150219832369E-2</v>
      </c>
      <c r="T69">
        <v>4.0924000000000002E-2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</v>
      </c>
      <c r="AC69">
        <v>0.10071675964765342</v>
      </c>
      <c r="AD69">
        <v>0.18270013047298947</v>
      </c>
      <c r="AE69">
        <v>0.25506527265105428</v>
      </c>
      <c r="AF69">
        <v>3.5825063612317555E-2</v>
      </c>
      <c r="AG69">
        <v>1.8769092352255683</v>
      </c>
      <c r="AH69">
        <v>3.3123658104000002</v>
      </c>
      <c r="AI69">
        <v>1.6548928707208366E-2</v>
      </c>
      <c r="AJ69">
        <v>0</v>
      </c>
      <c r="AK69">
        <v>3.3059570216694874</v>
      </c>
      <c r="AL69">
        <v>0</v>
      </c>
      <c r="AM69">
        <v>7.8481625613950931E-2</v>
      </c>
      <c r="AN69">
        <v>3.5754721408754252E-3</v>
      </c>
      <c r="AO69">
        <v>0</v>
      </c>
      <c r="AP69">
        <v>0</v>
      </c>
      <c r="AQ69">
        <v>0.1677661411465764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0.18218399999999996</v>
      </c>
      <c r="BA69">
        <v>0.17545820000000006</v>
      </c>
      <c r="BB69">
        <v>0.14417500000000003</v>
      </c>
      <c r="BC69">
        <v>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35.429316244962564</v>
      </c>
      <c r="DN69">
        <v>1.1900461043670982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8.0497120260306879E-2</v>
      </c>
      <c r="L70">
        <v>0.22489116199210199</v>
      </c>
      <c r="M70">
        <v>0.13236554467439254</v>
      </c>
      <c r="N70">
        <v>0.14666791508106336</v>
      </c>
      <c r="O70">
        <v>0.16296656298774748</v>
      </c>
      <c r="P70">
        <v>0.2690694229939361</v>
      </c>
      <c r="Q70">
        <v>1.1515301897774919E-2</v>
      </c>
      <c r="R70">
        <v>4.4114937781105701E-2</v>
      </c>
      <c r="S70">
        <v>1.7461150219832369E-2</v>
      </c>
      <c r="T70">
        <v>4.0924000000000002E-2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</v>
      </c>
      <c r="AC70">
        <v>0.10061746083746018</v>
      </c>
      <c r="AD70">
        <v>0.18270013047298947</v>
      </c>
      <c r="AE70">
        <v>0.25506527265105428</v>
      </c>
      <c r="AF70">
        <v>3.7135733514970688E-2</v>
      </c>
      <c r="AG70">
        <v>1.8769092352255683</v>
      </c>
      <c r="AH70">
        <v>3.3123658104000002</v>
      </c>
      <c r="AI70">
        <v>1.6548928707208366E-2</v>
      </c>
      <c r="AJ70">
        <v>0</v>
      </c>
      <c r="AK70">
        <v>3.3059570216694874</v>
      </c>
      <c r="AL70">
        <v>0</v>
      </c>
      <c r="AM70">
        <v>7.8481625613950931E-2</v>
      </c>
      <c r="AN70">
        <v>3.5754721408754252E-3</v>
      </c>
      <c r="AO70">
        <v>0</v>
      </c>
      <c r="AP70">
        <v>0</v>
      </c>
      <c r="AQ70">
        <v>0.1677661411465764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0.18218399999999996</v>
      </c>
      <c r="BA70">
        <v>0.17545820000000006</v>
      </c>
      <c r="BB70">
        <v>0.14417500000000003</v>
      </c>
      <c r="BC70">
        <v>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35.393328473200022</v>
      </c>
      <c r="DN70">
        <v>1.188844902551883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8.0497120260306879E-2</v>
      </c>
      <c r="L71">
        <v>0.2063544348324054</v>
      </c>
      <c r="M71">
        <v>0.13236554467439254</v>
      </c>
      <c r="N71">
        <v>0.14666791508106336</v>
      </c>
      <c r="O71">
        <v>0.16296656298774748</v>
      </c>
      <c r="P71">
        <v>0.2690694229939361</v>
      </c>
      <c r="Q71">
        <v>1.1515301897774919E-2</v>
      </c>
      <c r="R71">
        <v>6.5853008109677105E-2</v>
      </c>
      <c r="S71">
        <v>1.7461150219832369E-2</v>
      </c>
      <c r="T71">
        <v>4.0924000000000002E-2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</v>
      </c>
      <c r="AC71">
        <v>0.10061746083746018</v>
      </c>
      <c r="AD71">
        <v>0.18270013047298947</v>
      </c>
      <c r="AE71">
        <v>0.25506527265105428</v>
      </c>
      <c r="AF71">
        <v>3.7135733514970688E-2</v>
      </c>
      <c r="AG71">
        <v>1.8769092352255683</v>
      </c>
      <c r="AH71">
        <v>3.3123658104000002</v>
      </c>
      <c r="AI71">
        <v>7.9434842965766694E-2</v>
      </c>
      <c r="AJ71">
        <v>0</v>
      </c>
      <c r="AK71">
        <v>3.3059570216694874</v>
      </c>
      <c r="AL71">
        <v>0</v>
      </c>
      <c r="AM71">
        <v>7.8481625613950931E-2</v>
      </c>
      <c r="AN71">
        <v>3.5754721408754252E-3</v>
      </c>
      <c r="AO71">
        <v>0</v>
      </c>
      <c r="AP71">
        <v>0</v>
      </c>
      <c r="AQ71">
        <v>0.1677661411465764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0.18218399999999996</v>
      </c>
      <c r="BA71">
        <v>0.17545820000000006</v>
      </c>
      <c r="BB71">
        <v>0.14417500000000003</v>
      </c>
      <c r="BC71">
        <v>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35.457281113201518</v>
      </c>
      <c r="DN71">
        <v>1.1909795199778257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8.0497120260306879E-2</v>
      </c>
      <c r="L72">
        <v>0.2063544348324054</v>
      </c>
      <c r="M72">
        <v>0.13236554467439254</v>
      </c>
      <c r="N72">
        <v>0.14666791508106336</v>
      </c>
      <c r="O72">
        <v>0.16296656298774748</v>
      </c>
      <c r="P72">
        <v>0.2690694229939361</v>
      </c>
      <c r="Q72">
        <v>1.1515301897774919E-2</v>
      </c>
      <c r="R72">
        <v>6.5853008109677105E-2</v>
      </c>
      <c r="S72">
        <v>1.7461150219832369E-2</v>
      </c>
      <c r="T72">
        <v>4.0924000000000002E-2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0.10061746083746018</v>
      </c>
      <c r="AD72">
        <v>0.18270013047298947</v>
      </c>
      <c r="AE72">
        <v>0.25506527265105428</v>
      </c>
      <c r="AF72">
        <v>3.7135733514970688E-2</v>
      </c>
      <c r="AG72">
        <v>1.8769092352255683</v>
      </c>
      <c r="AH72">
        <v>3.3123658104000002</v>
      </c>
      <c r="AI72">
        <v>7.9434842965766694E-2</v>
      </c>
      <c r="AJ72">
        <v>0</v>
      </c>
      <c r="AK72">
        <v>3.3059570216694874</v>
      </c>
      <c r="AL72">
        <v>0</v>
      </c>
      <c r="AM72">
        <v>7.8481625613950931E-2</v>
      </c>
      <c r="AN72">
        <v>3.5754721408754252E-3</v>
      </c>
      <c r="AO72">
        <v>0</v>
      </c>
      <c r="AP72">
        <v>0</v>
      </c>
      <c r="AQ72">
        <v>0.1677661411465764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0.18218399999999996</v>
      </c>
      <c r="BA72">
        <v>0.17545820000000006</v>
      </c>
      <c r="BB72">
        <v>0.14417500000000003</v>
      </c>
      <c r="BC72">
        <v>25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35.457281113201518</v>
      </c>
      <c r="DN72">
        <v>1.1909795199778257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8.0497120260306879E-2</v>
      </c>
      <c r="L73">
        <v>0.17704206917053519</v>
      </c>
      <c r="M73">
        <v>0.13236554467439254</v>
      </c>
      <c r="N73">
        <v>0.14666791508106336</v>
      </c>
      <c r="O73">
        <v>0.16296656298774748</v>
      </c>
      <c r="P73">
        <v>0.2690694229939361</v>
      </c>
      <c r="Q73">
        <v>1.1596900372505884E-2</v>
      </c>
      <c r="R73">
        <v>6.5853008109677105E-2</v>
      </c>
      <c r="S73">
        <v>1.8251306680918646E-2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0.15107844778466376</v>
      </c>
      <c r="AD73">
        <v>0.18270013047298947</v>
      </c>
      <c r="AE73">
        <v>0.25506527265105428</v>
      </c>
      <c r="AF73">
        <v>3.7135733514970688E-2</v>
      </c>
      <c r="AG73">
        <v>1.8769092352255683</v>
      </c>
      <c r="AH73">
        <v>3.3123658104000002</v>
      </c>
      <c r="AI73">
        <v>7.9434842965766694E-2</v>
      </c>
      <c r="AJ73">
        <v>0</v>
      </c>
      <c r="AK73">
        <v>3.3059570216694874</v>
      </c>
      <c r="AL73">
        <v>0</v>
      </c>
      <c r="AM73">
        <v>7.8481625613950931E-2</v>
      </c>
      <c r="AN73">
        <v>3.5754721408754252E-3</v>
      </c>
      <c r="AO73">
        <v>0</v>
      </c>
      <c r="AP73">
        <v>0</v>
      </c>
      <c r="AQ73">
        <v>0.1677661411465764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0.18218399999999996</v>
      </c>
      <c r="BA73">
        <v>0.17545820000000006</v>
      </c>
      <c r="BB73">
        <v>0.14417500000000003</v>
      </c>
      <c r="BC73">
        <v>25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35.517371901437649</v>
      </c>
      <c r="DN73">
        <v>1.1929851079628508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8.0411557145639745E-2</v>
      </c>
      <c r="L74">
        <v>0.17545591117844056</v>
      </c>
      <c r="M74">
        <v>0.13236554467439254</v>
      </c>
      <c r="N74">
        <v>0.14666791508106336</v>
      </c>
      <c r="O74">
        <v>0.16296656298774748</v>
      </c>
      <c r="P74">
        <v>0.2690694229939361</v>
      </c>
      <c r="Q74">
        <v>1.1470583049525104E-2</v>
      </c>
      <c r="R74">
        <v>6.5853008109677105E-2</v>
      </c>
      <c r="S74">
        <v>1.8251306680918646E-2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0.15107844778466376</v>
      </c>
      <c r="AD74">
        <v>0.18270013047298947</v>
      </c>
      <c r="AE74">
        <v>0.25506527265105428</v>
      </c>
      <c r="AF74">
        <v>3.7135733514970688E-2</v>
      </c>
      <c r="AG74">
        <v>1.8769092352255683</v>
      </c>
      <c r="AH74">
        <v>3.3123658104000002</v>
      </c>
      <c r="AI74">
        <v>7.9434842965766694E-2</v>
      </c>
      <c r="AJ74">
        <v>0</v>
      </c>
      <c r="AK74">
        <v>3.3059570216694874</v>
      </c>
      <c r="AL74">
        <v>0</v>
      </c>
      <c r="AM74">
        <v>7.8481625613950931E-2</v>
      </c>
      <c r="AN74">
        <v>3.5754721408754252E-3</v>
      </c>
      <c r="AO74">
        <v>0</v>
      </c>
      <c r="AP74">
        <v>0</v>
      </c>
      <c r="AQ74">
        <v>0.1677661411465764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0.18218399999999996</v>
      </c>
      <c r="BA74">
        <v>0.17545820000000006</v>
      </c>
      <c r="BB74">
        <v>0.14417500000000003</v>
      </c>
      <c r="BC74">
        <v>25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35.515631939530053</v>
      </c>
      <c r="DN74">
        <v>1.1929270314406968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8.0411557145639745E-2</v>
      </c>
      <c r="L75">
        <v>0.17545591117844056</v>
      </c>
      <c r="M75">
        <v>0.13236554467439254</v>
      </c>
      <c r="N75">
        <v>0.14666791508106336</v>
      </c>
      <c r="O75">
        <v>0.16296656298774748</v>
      </c>
      <c r="P75">
        <v>0.2690694229939361</v>
      </c>
      <c r="Q75">
        <v>1.1470583049525104E-2</v>
      </c>
      <c r="R75">
        <v>6.5853008109677105E-2</v>
      </c>
      <c r="S75">
        <v>1.8251306680918646E-2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</v>
      </c>
      <c r="AC75">
        <v>0.15107844778466376</v>
      </c>
      <c r="AD75">
        <v>0.10591311904561841</v>
      </c>
      <c r="AE75">
        <v>0.25506527265105428</v>
      </c>
      <c r="AF75">
        <v>3.7135733514970688E-2</v>
      </c>
      <c r="AG75">
        <v>1.8769092352255683</v>
      </c>
      <c r="AH75">
        <v>3.3123658104000002</v>
      </c>
      <c r="AI75">
        <v>1.6548928707208366E-2</v>
      </c>
      <c r="AJ75">
        <v>0</v>
      </c>
      <c r="AK75">
        <v>3.3059570216694874</v>
      </c>
      <c r="AL75">
        <v>0</v>
      </c>
      <c r="AM75">
        <v>3.9717419053803556E-2</v>
      </c>
      <c r="AN75">
        <v>3.6416847118331528E-3</v>
      </c>
      <c r="AO75">
        <v>0</v>
      </c>
      <c r="AP75">
        <v>0</v>
      </c>
      <c r="AQ75">
        <v>0.12232948129701077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0.2184458</v>
      </c>
      <c r="AZ75">
        <v>0.1472193</v>
      </c>
      <c r="BA75">
        <v>0.17545820000000006</v>
      </c>
      <c r="BB75">
        <v>0.14417500000000003</v>
      </c>
      <c r="BC75">
        <v>62.9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71.94521792773152</v>
      </c>
      <c r="DN75">
        <v>2.4045687637145527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8.0411557145639745E-2</v>
      </c>
      <c r="L76">
        <v>0.23288727679202487</v>
      </c>
      <c r="M76">
        <v>0.13236554467439254</v>
      </c>
      <c r="N76">
        <v>0.14666791508106336</v>
      </c>
      <c r="O76">
        <v>0.16296656298774748</v>
      </c>
      <c r="P76">
        <v>0.2690694229939361</v>
      </c>
      <c r="Q76">
        <v>1.1470583049525104E-2</v>
      </c>
      <c r="R76">
        <v>6.5853008109677105E-2</v>
      </c>
      <c r="S76">
        <v>1.8251306680918646E-2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0.15107844778466376</v>
      </c>
      <c r="AD76">
        <v>0.10591311904561841</v>
      </c>
      <c r="AE76">
        <v>0.25506527265105428</v>
      </c>
      <c r="AF76">
        <v>3.7135733514970688E-2</v>
      </c>
      <c r="AG76">
        <v>1.8769092352255683</v>
      </c>
      <c r="AH76">
        <v>3.3123658104000002</v>
      </c>
      <c r="AI76">
        <v>3.3097847528527763E-2</v>
      </c>
      <c r="AJ76">
        <v>0</v>
      </c>
      <c r="AK76">
        <v>3.3059570216694874</v>
      </c>
      <c r="AL76">
        <v>0</v>
      </c>
      <c r="AM76">
        <v>3.9717419053803556E-2</v>
      </c>
      <c r="AN76">
        <v>3.6416847118331528E-3</v>
      </c>
      <c r="AO76">
        <v>0</v>
      </c>
      <c r="AP76">
        <v>0</v>
      </c>
      <c r="AQ76">
        <v>0.1677661411465764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0.2184458</v>
      </c>
      <c r="AZ76">
        <v>0.1472193</v>
      </c>
      <c r="BA76">
        <v>0.17545820000000006</v>
      </c>
      <c r="BB76">
        <v>0.14417500000000003</v>
      </c>
      <c r="BC76">
        <v>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49.900777701849506</v>
      </c>
      <c r="DN76">
        <v>1.6684259338810337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8.0411557145639745E-2</v>
      </c>
      <c r="L77">
        <v>0.29941173638102669</v>
      </c>
      <c r="M77">
        <v>0.13236554467439254</v>
      </c>
      <c r="N77">
        <v>0.14666791508106336</v>
      </c>
      <c r="O77">
        <v>0.16296656298774748</v>
      </c>
      <c r="P77">
        <v>0.2690694229939361</v>
      </c>
      <c r="Q77">
        <v>1.1470583049525104E-2</v>
      </c>
      <c r="R77">
        <v>5.7030387678239869E-2</v>
      </c>
      <c r="S77">
        <v>1.8128989545810319E-2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0.15107844778466376</v>
      </c>
      <c r="AD77">
        <v>0.18270013047298947</v>
      </c>
      <c r="AE77">
        <v>0.25506527265105428</v>
      </c>
      <c r="AF77">
        <v>3.7135733514970688E-2</v>
      </c>
      <c r="AG77">
        <v>1.8769092352255683</v>
      </c>
      <c r="AH77">
        <v>3.3123658104000002</v>
      </c>
      <c r="AI77">
        <v>5.2956557034233319E-2</v>
      </c>
      <c r="AJ77">
        <v>0</v>
      </c>
      <c r="AK77">
        <v>3.3059570216694874</v>
      </c>
      <c r="AL77">
        <v>0</v>
      </c>
      <c r="AM77">
        <v>7.8481625613950931E-2</v>
      </c>
      <c r="AN77">
        <v>3.6416847118331528E-3</v>
      </c>
      <c r="AO77">
        <v>0</v>
      </c>
      <c r="AP77">
        <v>0</v>
      </c>
      <c r="AQ77">
        <v>0.1677661411465764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0.18218399999999996</v>
      </c>
      <c r="BA77">
        <v>0.17545820000000006</v>
      </c>
      <c r="BB77">
        <v>0.14417500000000003</v>
      </c>
      <c r="BC77">
        <v>72.61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81.671368969416477</v>
      </c>
      <c r="DN77">
        <v>2.7357888158297401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8.0316345739147768E-2</v>
      </c>
      <c r="L78">
        <v>0.29941173638102669</v>
      </c>
      <c r="M78">
        <v>0.13236554467439254</v>
      </c>
      <c r="N78">
        <v>0.14666791508106336</v>
      </c>
      <c r="O78">
        <v>0.16296656298774748</v>
      </c>
      <c r="P78">
        <v>0.2690694229939361</v>
      </c>
      <c r="Q78">
        <v>1.1371408648394754E-2</v>
      </c>
      <c r="R78">
        <v>5.7030387678239869E-2</v>
      </c>
      <c r="S78">
        <v>1.8128989545810319E-2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0.15107844778466376</v>
      </c>
      <c r="AD78">
        <v>0.18312378522060008</v>
      </c>
      <c r="AE78">
        <v>0.25506527265105428</v>
      </c>
      <c r="AF78">
        <v>7.077634021796482E-2</v>
      </c>
      <c r="AG78">
        <v>1.8769092352255683</v>
      </c>
      <c r="AH78">
        <v>3.3123658104000002</v>
      </c>
      <c r="AI78">
        <v>7.2815266539938861E-2</v>
      </c>
      <c r="AJ78">
        <v>0</v>
      </c>
      <c r="AK78">
        <v>3.3059570216694874</v>
      </c>
      <c r="AL78">
        <v>0</v>
      </c>
      <c r="AM78">
        <v>7.8481625613950931E-2</v>
      </c>
      <c r="AN78">
        <v>3.6416847118331528E-3</v>
      </c>
      <c r="AO78">
        <v>0</v>
      </c>
      <c r="AP78">
        <v>0</v>
      </c>
      <c r="AQ78">
        <v>0.1677661411465764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0.24291189999999996</v>
      </c>
      <c r="BA78">
        <v>0.17545820000000006</v>
      </c>
      <c r="BB78">
        <v>0.14417500000000003</v>
      </c>
      <c r="BC78">
        <v>72.61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81.782128419750208</v>
      </c>
      <c r="DN78">
        <v>2.7394858506446975</v>
      </c>
    </row>
    <row r="79" spans="1:118">
      <c r="A79" t="s">
        <v>121</v>
      </c>
      <c r="B79">
        <v>0</v>
      </c>
      <c r="C79">
        <v>0</v>
      </c>
      <c r="D79">
        <v>6.3194281283607739E-2</v>
      </c>
      <c r="E79">
        <v>0</v>
      </c>
      <c r="F79">
        <v>7.4305737844859249E-2</v>
      </c>
      <c r="G79">
        <v>3.4299345287171039E-2</v>
      </c>
      <c r="H79">
        <v>0</v>
      </c>
      <c r="I79">
        <v>0</v>
      </c>
      <c r="J79">
        <v>0.11777900336715201</v>
      </c>
      <c r="K79">
        <v>8.0544268010141251E-2</v>
      </c>
      <c r="L79">
        <v>0.29918110520399421</v>
      </c>
      <c r="M79">
        <v>0.13236554467439254</v>
      </c>
      <c r="N79">
        <v>0.14666791508106336</v>
      </c>
      <c r="O79">
        <v>0.16296656298774748</v>
      </c>
      <c r="P79">
        <v>0.2690694229939361</v>
      </c>
      <c r="Q79">
        <v>1.585745316357684E-2</v>
      </c>
      <c r="R79">
        <v>6.5321289047681197E-2</v>
      </c>
      <c r="S79">
        <v>2.6932643028096972E-2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0.24624788112479248</v>
      </c>
      <c r="AC79">
        <v>0.15886968098829371</v>
      </c>
      <c r="AD79">
        <v>0.18312378522060008</v>
      </c>
      <c r="AE79">
        <v>0.25506527265105428</v>
      </c>
      <c r="AF79">
        <v>7.4271467029941377E-2</v>
      </c>
      <c r="AG79">
        <v>1.8769092352255683</v>
      </c>
      <c r="AH79">
        <v>3.3123658104000002</v>
      </c>
      <c r="AI79">
        <v>0.3400870269201583</v>
      </c>
      <c r="AJ79">
        <v>0</v>
      </c>
      <c r="AK79">
        <v>3.3059570216694874</v>
      </c>
      <c r="AL79">
        <v>0</v>
      </c>
      <c r="AM79">
        <v>7.8481625613950931E-2</v>
      </c>
      <c r="AN79">
        <v>3.6416847118331528E-3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0.24291189999999996</v>
      </c>
      <c r="BA79">
        <v>0.17545820000000006</v>
      </c>
      <c r="BB79">
        <v>0.14417500000000003</v>
      </c>
      <c r="BC79">
        <v>73.81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83.538371121259303</v>
      </c>
      <c r="DN79">
        <v>2.7890563643543969</v>
      </c>
    </row>
    <row r="80" spans="1:118">
      <c r="A80" t="s">
        <v>122</v>
      </c>
      <c r="B80">
        <v>0</v>
      </c>
      <c r="C80">
        <v>0</v>
      </c>
      <c r="D80">
        <v>6.3194281283607739E-2</v>
      </c>
      <c r="E80">
        <v>0</v>
      </c>
      <c r="F80">
        <v>7.4305737844859249E-2</v>
      </c>
      <c r="G80">
        <v>3.4299345287171039E-2</v>
      </c>
      <c r="H80">
        <v>0</v>
      </c>
      <c r="I80">
        <v>0</v>
      </c>
      <c r="J80">
        <v>0.11777900336715201</v>
      </c>
      <c r="K80">
        <v>7.8881071721387724E-2</v>
      </c>
      <c r="L80">
        <v>0.29918110520399421</v>
      </c>
      <c r="M80">
        <v>0.13236554467439254</v>
      </c>
      <c r="N80">
        <v>0.14666791508106336</v>
      </c>
      <c r="O80">
        <v>0.16296656298774748</v>
      </c>
      <c r="P80">
        <v>0.2690694229939361</v>
      </c>
      <c r="Q80">
        <v>1.585745316357684E-2</v>
      </c>
      <c r="R80">
        <v>6.5321289047681197E-2</v>
      </c>
      <c r="S80">
        <v>2.6932643028096972E-2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0.24624788112479248</v>
      </c>
      <c r="AC80">
        <v>0.15886968098829371</v>
      </c>
      <c r="AD80">
        <v>0.18312378522060008</v>
      </c>
      <c r="AE80">
        <v>0.25506527265105428</v>
      </c>
      <c r="AF80">
        <v>7.4271467029941377E-2</v>
      </c>
      <c r="AG80">
        <v>1.8769092352255683</v>
      </c>
      <c r="AH80">
        <v>3.3123658104000002</v>
      </c>
      <c r="AI80">
        <v>0.3400870269201583</v>
      </c>
      <c r="AJ80">
        <v>0</v>
      </c>
      <c r="AK80">
        <v>3.3059570216694874</v>
      </c>
      <c r="AL80">
        <v>0</v>
      </c>
      <c r="AM80">
        <v>7.8481625613950931E-2</v>
      </c>
      <c r="AN80">
        <v>3.6416847118331528E-3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0.24291189999999996</v>
      </c>
      <c r="BA80">
        <v>0.17545820000000006</v>
      </c>
      <c r="BB80">
        <v>0.14417500000000003</v>
      </c>
      <c r="BC80">
        <v>73.81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83.53676164628888</v>
      </c>
      <c r="DN80">
        <v>2.7890026430360626</v>
      </c>
    </row>
    <row r="81" spans="1:118">
      <c r="A81" t="s">
        <v>123</v>
      </c>
      <c r="B81">
        <v>0</v>
      </c>
      <c r="C81">
        <v>0</v>
      </c>
      <c r="D81">
        <v>6.3194281283607739E-2</v>
      </c>
      <c r="E81">
        <v>0</v>
      </c>
      <c r="F81">
        <v>7.4305737844859249E-2</v>
      </c>
      <c r="G81">
        <v>3.4299345287171039E-2</v>
      </c>
      <c r="H81">
        <v>0</v>
      </c>
      <c r="I81">
        <v>0</v>
      </c>
      <c r="J81">
        <v>0.11777900336715201</v>
      </c>
      <c r="K81">
        <v>9.3626990143093669E-2</v>
      </c>
      <c r="L81">
        <v>0.31610601737387373</v>
      </c>
      <c r="M81">
        <v>0.13236554467439254</v>
      </c>
      <c r="N81">
        <v>0.14666791508106336</v>
      </c>
      <c r="O81">
        <v>0.16296656298774748</v>
      </c>
      <c r="P81">
        <v>0.2690694229939361</v>
      </c>
      <c r="Q81">
        <v>1.9538485540783985E-2</v>
      </c>
      <c r="R81">
        <v>6.5853008109677105E-2</v>
      </c>
      <c r="S81">
        <v>3.0876519308080122E-2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0.24624788112479248</v>
      </c>
      <c r="AC81">
        <v>0.15886968098829371</v>
      </c>
      <c r="AD81">
        <v>0.18312378522060008</v>
      </c>
      <c r="AE81">
        <v>0.25506527265105428</v>
      </c>
      <c r="AF81">
        <v>7.4271467029941377E-2</v>
      </c>
      <c r="AG81">
        <v>1.8769092352255683</v>
      </c>
      <c r="AH81">
        <v>3.3123658104000002</v>
      </c>
      <c r="AI81">
        <v>0.3400870269201583</v>
      </c>
      <c r="AJ81">
        <v>0</v>
      </c>
      <c r="AK81">
        <v>3.3059570216694874</v>
      </c>
      <c r="AL81">
        <v>0</v>
      </c>
      <c r="AM81">
        <v>7.8481625613950931E-2</v>
      </c>
      <c r="AN81">
        <v>3.6416847118331528E-3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0.24291189999999996</v>
      </c>
      <c r="BA81">
        <v>0.17545820000000006</v>
      </c>
      <c r="BB81">
        <v>0.14417500000000003</v>
      </c>
      <c r="BC81">
        <v>50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60.525303521663709</v>
      </c>
      <c r="DN81">
        <v>2.0302882259720083</v>
      </c>
    </row>
    <row r="82" spans="1:118">
      <c r="A82" t="s">
        <v>124</v>
      </c>
      <c r="B82">
        <v>0</v>
      </c>
      <c r="C82">
        <v>0</v>
      </c>
      <c r="D82">
        <v>6.3194281283607739E-2</v>
      </c>
      <c r="E82">
        <v>0</v>
      </c>
      <c r="F82">
        <v>7.6250501856805902E-2</v>
      </c>
      <c r="G82">
        <v>3.4299345287171039E-2</v>
      </c>
      <c r="H82">
        <v>0</v>
      </c>
      <c r="I82">
        <v>0</v>
      </c>
      <c r="J82">
        <v>0.11777900336715201</v>
      </c>
      <c r="K82">
        <v>0.11197271480402306</v>
      </c>
      <c r="L82">
        <v>0.31610601737387373</v>
      </c>
      <c r="M82">
        <v>0.13236554467439254</v>
      </c>
      <c r="N82">
        <v>0.14666791508106336</v>
      </c>
      <c r="O82">
        <v>0.16296656298774748</v>
      </c>
      <c r="P82">
        <v>0.2690694229939361</v>
      </c>
      <c r="Q82">
        <v>1.9900080191761781E-2</v>
      </c>
      <c r="R82">
        <v>6.5853008109677105E-2</v>
      </c>
      <c r="S82">
        <v>3.2680431622744761E-2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0.24624788112479248</v>
      </c>
      <c r="AC82">
        <v>0.15886968098829371</v>
      </c>
      <c r="AD82">
        <v>0.18312378522060008</v>
      </c>
      <c r="AE82">
        <v>0.25506527265105428</v>
      </c>
      <c r="AF82">
        <v>7.4271467029941377E-2</v>
      </c>
      <c r="AG82">
        <v>1.8769092352255683</v>
      </c>
      <c r="AH82">
        <v>3.3123658104000002</v>
      </c>
      <c r="AI82">
        <v>0.3400870269201583</v>
      </c>
      <c r="AJ82">
        <v>0</v>
      </c>
      <c r="AK82">
        <v>3.3059570216694874</v>
      </c>
      <c r="AL82">
        <v>0</v>
      </c>
      <c r="AM82">
        <v>7.8481625613950931E-2</v>
      </c>
      <c r="AN82">
        <v>3.6416847118331528E-3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0.24291189999999996</v>
      </c>
      <c r="BA82">
        <v>0.17545820000000006</v>
      </c>
      <c r="BB82">
        <v>0.14417500000000003</v>
      </c>
      <c r="BC82">
        <v>50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60.547034573353251</v>
      </c>
      <c r="DN82">
        <v>2.0310131699209815</v>
      </c>
    </row>
    <row r="83" spans="1:118">
      <c r="A83" t="s">
        <v>125</v>
      </c>
      <c r="B83">
        <v>0</v>
      </c>
      <c r="C83">
        <v>0</v>
      </c>
      <c r="D83">
        <v>6.3194281283607739E-2</v>
      </c>
      <c r="E83">
        <v>0</v>
      </c>
      <c r="F83">
        <v>7.8982357623540601E-3</v>
      </c>
      <c r="G83">
        <v>3.4299345287171039E-2</v>
      </c>
      <c r="H83">
        <v>0</v>
      </c>
      <c r="I83">
        <v>0</v>
      </c>
      <c r="J83">
        <v>0.11777900336715201</v>
      </c>
      <c r="K83">
        <v>0.11837616497756012</v>
      </c>
      <c r="L83">
        <v>0.31610601737387373</v>
      </c>
      <c r="M83">
        <v>0.13236554467439254</v>
      </c>
      <c r="N83">
        <v>0.14666791508106336</v>
      </c>
      <c r="O83">
        <v>0.16296656298774748</v>
      </c>
      <c r="P83">
        <v>0.2690694229939361</v>
      </c>
      <c r="Q83">
        <v>1.9900080191761781E-2</v>
      </c>
      <c r="R83">
        <v>6.5853008109677105E-2</v>
      </c>
      <c r="S83">
        <v>3.2680431622744761E-2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0.24624788112479248</v>
      </c>
      <c r="AC83">
        <v>0.15886968098829371</v>
      </c>
      <c r="AD83">
        <v>0.18312378522060008</v>
      </c>
      <c r="AE83">
        <v>0.25506527265105428</v>
      </c>
      <c r="AF83">
        <v>7.4271467029941377E-2</v>
      </c>
      <c r="AG83">
        <v>1.8769092352255683</v>
      </c>
      <c r="AH83">
        <v>3.3123658104000002</v>
      </c>
      <c r="AI83">
        <v>0.3400870269201583</v>
      </c>
      <c r="AJ83">
        <v>0</v>
      </c>
      <c r="AK83">
        <v>3.3059570216694874</v>
      </c>
      <c r="AL83">
        <v>0</v>
      </c>
      <c r="AM83">
        <v>7.8481625613950931E-2</v>
      </c>
      <c r="AN83">
        <v>3.6416847118331528E-3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0.24291189999999996</v>
      </c>
      <c r="BA83">
        <v>0.17545820000000006</v>
      </c>
      <c r="BB83">
        <v>0.14417500000000003</v>
      </c>
      <c r="BC83">
        <v>50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60.487086702176605</v>
      </c>
      <c r="DN83">
        <v>2.0290122251767064</v>
      </c>
    </row>
    <row r="84" spans="1:118">
      <c r="A84" t="s">
        <v>126</v>
      </c>
      <c r="B84">
        <v>0</v>
      </c>
      <c r="C84">
        <v>0</v>
      </c>
      <c r="D84">
        <v>6.3194281283607739E-2</v>
      </c>
      <c r="E84">
        <v>0</v>
      </c>
      <c r="F84">
        <v>0</v>
      </c>
      <c r="G84">
        <v>3.4299345287171039E-2</v>
      </c>
      <c r="H84">
        <v>0</v>
      </c>
      <c r="I84">
        <v>0</v>
      </c>
      <c r="J84">
        <v>0.11777900336715201</v>
      </c>
      <c r="K84">
        <v>0.1269140985422762</v>
      </c>
      <c r="L84">
        <v>0.31610601737387373</v>
      </c>
      <c r="M84">
        <v>0.13236554467439254</v>
      </c>
      <c r="N84">
        <v>0.14666791508106336</v>
      </c>
      <c r="O84">
        <v>0.16296656298774748</v>
      </c>
      <c r="P84">
        <v>0.2690694229939361</v>
      </c>
      <c r="Q84">
        <v>1.9900080191761781E-2</v>
      </c>
      <c r="R84">
        <v>6.5853008109677105E-2</v>
      </c>
      <c r="S84">
        <v>3.2680431622744761E-2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0.24624788112479248</v>
      </c>
      <c r="AC84">
        <v>0.15886968098829371</v>
      </c>
      <c r="AD84">
        <v>0.18312378522060008</v>
      </c>
      <c r="AE84">
        <v>0.25506527265105428</v>
      </c>
      <c r="AF84">
        <v>7.4271467029941377E-2</v>
      </c>
      <c r="AG84">
        <v>1.8769092352255683</v>
      </c>
      <c r="AH84">
        <v>3.3123658104000002</v>
      </c>
      <c r="AI84">
        <v>0.3400870269201583</v>
      </c>
      <c r="AJ84">
        <v>0</v>
      </c>
      <c r="AK84">
        <v>3.3059570216694874</v>
      </c>
      <c r="AL84">
        <v>0</v>
      </c>
      <c r="AM84">
        <v>7.8481625613950931E-2</v>
      </c>
      <c r="AN84">
        <v>3.6416847118331528E-3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0.24291189999999996</v>
      </c>
      <c r="BA84">
        <v>0.17545820000000006</v>
      </c>
      <c r="BB84">
        <v>0.14417500000000003</v>
      </c>
      <c r="BC84">
        <v>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60.487705737723935</v>
      </c>
      <c r="DN84">
        <v>2.0290328874317387</v>
      </c>
    </row>
    <row r="85" spans="1:118">
      <c r="A85" t="s">
        <v>127</v>
      </c>
      <c r="B85">
        <v>0</v>
      </c>
      <c r="C85">
        <v>0</v>
      </c>
      <c r="D85">
        <v>6.3194281283607739E-2</v>
      </c>
      <c r="E85">
        <v>0</v>
      </c>
      <c r="F85">
        <v>0</v>
      </c>
      <c r="G85">
        <v>3.4299345287171039E-2</v>
      </c>
      <c r="H85">
        <v>0</v>
      </c>
      <c r="I85">
        <v>0</v>
      </c>
      <c r="J85">
        <v>0.11777900336715201</v>
      </c>
      <c r="K85">
        <v>0.13758651549817139</v>
      </c>
      <c r="L85">
        <v>0.31610601737387373</v>
      </c>
      <c r="M85">
        <v>0.13236554467439254</v>
      </c>
      <c r="N85">
        <v>0.14666791508106336</v>
      </c>
      <c r="O85">
        <v>0.16296656298774748</v>
      </c>
      <c r="P85">
        <v>0.2690694229939361</v>
      </c>
      <c r="Q85">
        <v>1.9900080191761781E-2</v>
      </c>
      <c r="R85">
        <v>6.5853008109677105E-2</v>
      </c>
      <c r="S85">
        <v>3.2680431622744761E-2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0.24624788112479248</v>
      </c>
      <c r="AC85">
        <v>0.15886968098829371</v>
      </c>
      <c r="AD85">
        <v>0.18312378522060008</v>
      </c>
      <c r="AE85">
        <v>0.25506527265105428</v>
      </c>
      <c r="AF85">
        <v>7.4271467029941377E-2</v>
      </c>
      <c r="AG85">
        <v>1.8769092352255683</v>
      </c>
      <c r="AH85">
        <v>3.3123658104000002</v>
      </c>
      <c r="AI85">
        <v>8.5021754258567311E-2</v>
      </c>
      <c r="AJ85">
        <v>0</v>
      </c>
      <c r="AK85">
        <v>3.3059570216694874</v>
      </c>
      <c r="AL85">
        <v>0</v>
      </c>
      <c r="AM85">
        <v>7.8481625613950931E-2</v>
      </c>
      <c r="AN85">
        <v>3.6416847118331528E-3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0.24291189999999996</v>
      </c>
      <c r="BA85">
        <v>0.17545820000000006</v>
      </c>
      <c r="BB85">
        <v>0.14417500000000003</v>
      </c>
      <c r="BC85">
        <v>50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60.251206771184876</v>
      </c>
      <c r="DN85">
        <v>2.0211389982651058</v>
      </c>
    </row>
    <row r="86" spans="1:118">
      <c r="A86" t="s">
        <v>128</v>
      </c>
      <c r="B86">
        <v>0</v>
      </c>
      <c r="C86">
        <v>0</v>
      </c>
      <c r="D86">
        <v>6.3194281283607739E-2</v>
      </c>
      <c r="E86">
        <v>0</v>
      </c>
      <c r="F86">
        <v>0</v>
      </c>
      <c r="G86">
        <v>3.4299345287171039E-2</v>
      </c>
      <c r="H86">
        <v>0</v>
      </c>
      <c r="I86">
        <v>0</v>
      </c>
      <c r="J86">
        <v>0.11777900336715201</v>
      </c>
      <c r="K86">
        <v>0.146905608937834</v>
      </c>
      <c r="L86">
        <v>0.31610601737387373</v>
      </c>
      <c r="M86">
        <v>0.13236554467439254</v>
      </c>
      <c r="N86">
        <v>0.14666791508106336</v>
      </c>
      <c r="O86">
        <v>0.16296656298774748</v>
      </c>
      <c r="P86">
        <v>0.2690694229939361</v>
      </c>
      <c r="Q86">
        <v>1.9900080191761781E-2</v>
      </c>
      <c r="R86">
        <v>6.5853008109677105E-2</v>
      </c>
      <c r="S86">
        <v>3.2680431622744761E-2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0.15107844778466376</v>
      </c>
      <c r="AD86">
        <v>0.18312378522060008</v>
      </c>
      <c r="AE86">
        <v>0.25506527265105428</v>
      </c>
      <c r="AF86">
        <v>7.4271467029941377E-2</v>
      </c>
      <c r="AG86">
        <v>1.8769092352255683</v>
      </c>
      <c r="AH86">
        <v>3.3123658104000002</v>
      </c>
      <c r="AI86">
        <v>7.9434842965766694E-2</v>
      </c>
      <c r="AJ86">
        <v>0</v>
      </c>
      <c r="AK86">
        <v>3.3059570216694874</v>
      </c>
      <c r="AL86">
        <v>0</v>
      </c>
      <c r="AM86">
        <v>7.8481625613950931E-2</v>
      </c>
      <c r="AN86">
        <v>3.6416847118331528E-3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0.2184458</v>
      </c>
      <c r="AZ86">
        <v>0.24291189999999996</v>
      </c>
      <c r="BA86">
        <v>0.17545820000000006</v>
      </c>
      <c r="BB86">
        <v>0.14417500000000003</v>
      </c>
      <c r="BC86">
        <v>50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60.231700031644706</v>
      </c>
      <c r="DN86">
        <v>2.020487850169205</v>
      </c>
    </row>
    <row r="87" spans="1:118">
      <c r="A87" t="s">
        <v>129</v>
      </c>
      <c r="B87">
        <v>0</v>
      </c>
      <c r="C87">
        <v>0</v>
      </c>
      <c r="D87">
        <v>6.3194281283607739E-2</v>
      </c>
      <c r="E87">
        <v>0</v>
      </c>
      <c r="F87">
        <v>0</v>
      </c>
      <c r="G87">
        <v>3.4299345287171039E-2</v>
      </c>
      <c r="H87">
        <v>0</v>
      </c>
      <c r="I87">
        <v>0</v>
      </c>
      <c r="J87">
        <v>0.11777900336715201</v>
      </c>
      <c r="K87">
        <v>0.146905608937834</v>
      </c>
      <c r="L87">
        <v>0.34783469794956723</v>
      </c>
      <c r="M87">
        <v>0.13236554467439254</v>
      </c>
      <c r="N87">
        <v>0.14666791508106336</v>
      </c>
      <c r="O87">
        <v>0.16296656298774748</v>
      </c>
      <c r="P87">
        <v>0.2690694229939361</v>
      </c>
      <c r="Q87">
        <v>1.9900080191761781E-2</v>
      </c>
      <c r="R87">
        <v>6.5853008109677105E-2</v>
      </c>
      <c r="S87">
        <v>3.2680431622744761E-2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0.15107844778466376</v>
      </c>
      <c r="AD87">
        <v>0.18312378522060008</v>
      </c>
      <c r="AE87">
        <v>0.25506527265105428</v>
      </c>
      <c r="AF87">
        <v>7.4271467029941377E-2</v>
      </c>
      <c r="AG87">
        <v>1.8769092352255683</v>
      </c>
      <c r="AH87">
        <v>3.3123658104000002</v>
      </c>
      <c r="AI87">
        <v>7.9434842965766694E-2</v>
      </c>
      <c r="AJ87">
        <v>0</v>
      </c>
      <c r="AK87">
        <v>3.3059570216694874</v>
      </c>
      <c r="AL87">
        <v>0</v>
      </c>
      <c r="AM87">
        <v>7.8481625613950931E-2</v>
      </c>
      <c r="AN87">
        <v>3.6416847118331528E-3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0.2184458</v>
      </c>
      <c r="AZ87">
        <v>0.24291189999999996</v>
      </c>
      <c r="BA87">
        <v>0.17545820000000006</v>
      </c>
      <c r="BB87">
        <v>0.14417500000000003</v>
      </c>
      <c r="BC87">
        <v>50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60.26240387591853</v>
      </c>
      <c r="DN87">
        <v>2.0215126864710786</v>
      </c>
    </row>
    <row r="88" spans="1:118">
      <c r="A88" t="s">
        <v>130</v>
      </c>
      <c r="B88">
        <v>0</v>
      </c>
      <c r="C88">
        <v>0</v>
      </c>
      <c r="D88">
        <v>6.3194281283607739E-2</v>
      </c>
      <c r="E88">
        <v>0</v>
      </c>
      <c r="F88">
        <v>0</v>
      </c>
      <c r="G88">
        <v>3.4299345287171039E-2</v>
      </c>
      <c r="H88">
        <v>0</v>
      </c>
      <c r="I88">
        <v>0</v>
      </c>
      <c r="J88">
        <v>0.11777900336715201</v>
      </c>
      <c r="K88">
        <v>0.146905608937834</v>
      </c>
      <c r="L88">
        <v>0.34783469794956723</v>
      </c>
      <c r="M88">
        <v>0.13236554467439254</v>
      </c>
      <c r="N88">
        <v>0.14666791508106336</v>
      </c>
      <c r="O88">
        <v>0.16296656298774748</v>
      </c>
      <c r="P88">
        <v>0.2690694229939361</v>
      </c>
      <c r="Q88">
        <v>1.9900080191761781E-2</v>
      </c>
      <c r="R88">
        <v>6.5853008109677105E-2</v>
      </c>
      <c r="S88">
        <v>3.2680431622744761E-2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0.15107844778466376</v>
      </c>
      <c r="AD88">
        <v>0.18312378522060008</v>
      </c>
      <c r="AE88">
        <v>0.25506527265105428</v>
      </c>
      <c r="AF88">
        <v>7.4271467029941377E-2</v>
      </c>
      <c r="AG88">
        <v>1.8769092352255683</v>
      </c>
      <c r="AH88">
        <v>3.3123658104000002</v>
      </c>
      <c r="AI88">
        <v>1.6548928707208366E-2</v>
      </c>
      <c r="AJ88">
        <v>0</v>
      </c>
      <c r="AK88">
        <v>3.3059570216694874</v>
      </c>
      <c r="AL88">
        <v>0</v>
      </c>
      <c r="AM88">
        <v>7.8481625613950931E-2</v>
      </c>
      <c r="AN88">
        <v>3.6416847118331528E-3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0.2184458</v>
      </c>
      <c r="AZ88">
        <v>0.24291189999999996</v>
      </c>
      <c r="BA88">
        <v>0.17545820000000006</v>
      </c>
      <c r="BB88">
        <v>0.14417500000000003</v>
      </c>
      <c r="BC88">
        <v>50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60.201549175723187</v>
      </c>
      <c r="DN88">
        <v>2.0194814724078616</v>
      </c>
    </row>
    <row r="89" spans="1:118">
      <c r="A89" t="s">
        <v>131</v>
      </c>
      <c r="B89">
        <v>0</v>
      </c>
      <c r="C89">
        <v>0</v>
      </c>
      <c r="D89">
        <v>6.3194281283607739E-2</v>
      </c>
      <c r="E89">
        <v>0</v>
      </c>
      <c r="F89">
        <v>0</v>
      </c>
      <c r="G89">
        <v>3.4299345287171039E-2</v>
      </c>
      <c r="H89">
        <v>0</v>
      </c>
      <c r="I89">
        <v>0</v>
      </c>
      <c r="J89">
        <v>0.11777900336715201</v>
      </c>
      <c r="K89">
        <v>0.146905608937834</v>
      </c>
      <c r="L89">
        <v>0.36373391615788309</v>
      </c>
      <c r="M89">
        <v>0.13236554467439254</v>
      </c>
      <c r="N89">
        <v>0.14666791508106336</v>
      </c>
      <c r="O89">
        <v>0.16296656298774748</v>
      </c>
      <c r="P89">
        <v>0.2690694229939361</v>
      </c>
      <c r="Q89">
        <v>1.9900080191761781E-2</v>
      </c>
      <c r="R89">
        <v>6.5853008109677105E-2</v>
      </c>
      <c r="S89">
        <v>3.2680431622744761E-2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0.15107844778466376</v>
      </c>
      <c r="AD89">
        <v>0.18312378522060008</v>
      </c>
      <c r="AE89">
        <v>0.25506527265105428</v>
      </c>
      <c r="AF89">
        <v>7.4271467029941377E-2</v>
      </c>
      <c r="AG89">
        <v>1.8769092352255683</v>
      </c>
      <c r="AH89">
        <v>3.3123658104000002</v>
      </c>
      <c r="AI89">
        <v>1.6548928707208366E-2</v>
      </c>
      <c r="AJ89">
        <v>0</v>
      </c>
      <c r="AK89">
        <v>3.3059570216694874</v>
      </c>
      <c r="AL89">
        <v>0</v>
      </c>
      <c r="AM89">
        <v>7.8481625613950931E-2</v>
      </c>
      <c r="AN89">
        <v>3.6416847118331528E-3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0.2184458</v>
      </c>
      <c r="AZ89">
        <v>0.24291189999999996</v>
      </c>
      <c r="BA89">
        <v>0.17545820000000006</v>
      </c>
      <c r="BB89">
        <v>0.14417500000000003</v>
      </c>
      <c r="BC89">
        <v>60.000000000000007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69.896934849651771</v>
      </c>
      <c r="DN89">
        <v>2.3399950166876002</v>
      </c>
    </row>
    <row r="90" spans="1:118">
      <c r="A90" t="s">
        <v>132</v>
      </c>
      <c r="B90">
        <v>0</v>
      </c>
      <c r="C90">
        <v>0</v>
      </c>
      <c r="D90">
        <v>6.3194281283607739E-2</v>
      </c>
      <c r="E90">
        <v>0</v>
      </c>
      <c r="F90">
        <v>0</v>
      </c>
      <c r="G90">
        <v>3.4299345287171039E-2</v>
      </c>
      <c r="H90">
        <v>0</v>
      </c>
      <c r="I90">
        <v>0</v>
      </c>
      <c r="J90">
        <v>0.11777900336715201</v>
      </c>
      <c r="K90">
        <v>0.146905608937834</v>
      </c>
      <c r="L90">
        <v>0.38425345089804885</v>
      </c>
      <c r="M90">
        <v>0.13236554467439254</v>
      </c>
      <c r="N90">
        <v>0.14666791508106336</v>
      </c>
      <c r="O90">
        <v>0.16296656298774748</v>
      </c>
      <c r="P90">
        <v>0.2690694229939361</v>
      </c>
      <c r="Q90">
        <v>1.9900080191761781E-2</v>
      </c>
      <c r="R90">
        <v>6.5853008109677105E-2</v>
      </c>
      <c r="S90">
        <v>3.2680431622744761E-2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0.24624788112479248</v>
      </c>
      <c r="AC90">
        <v>0.15886968098829371</v>
      </c>
      <c r="AD90">
        <v>0.18312378522060008</v>
      </c>
      <c r="AE90">
        <v>0.25506527265105428</v>
      </c>
      <c r="AF90">
        <v>7.4271467029941377E-2</v>
      </c>
      <c r="AG90">
        <v>1.8769092352255683</v>
      </c>
      <c r="AH90">
        <v>3.3123658104000002</v>
      </c>
      <c r="AI90">
        <v>1.6548928707208366E-2</v>
      </c>
      <c r="AJ90">
        <v>0</v>
      </c>
      <c r="AK90">
        <v>3.3059570216694874</v>
      </c>
      <c r="AL90">
        <v>0</v>
      </c>
      <c r="AM90">
        <v>7.8481625613950931E-2</v>
      </c>
      <c r="AN90">
        <v>3.6416847118331528E-3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0.24291189999999996</v>
      </c>
      <c r="BA90">
        <v>0.17545820000000006</v>
      </c>
      <c r="BB90">
        <v>0.14417500000000003</v>
      </c>
      <c r="BC90">
        <v>60.000000000000007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69.939909974937322</v>
      </c>
      <c r="DN90">
        <v>2.3414294959251465</v>
      </c>
    </row>
    <row r="91" spans="1:118">
      <c r="A91" t="s">
        <v>133</v>
      </c>
      <c r="B91">
        <v>0</v>
      </c>
      <c r="C91">
        <v>0</v>
      </c>
      <c r="D91">
        <v>6.1177619614676895E-2</v>
      </c>
      <c r="E91">
        <v>0</v>
      </c>
      <c r="F91">
        <v>0</v>
      </c>
      <c r="G91">
        <v>3.3175386086148936E-2</v>
      </c>
      <c r="H91">
        <v>0</v>
      </c>
      <c r="I91">
        <v>0</v>
      </c>
      <c r="J91">
        <v>0.11395118575771959</v>
      </c>
      <c r="K91">
        <v>0.146905608937834</v>
      </c>
      <c r="L91">
        <v>0.40246589044260977</v>
      </c>
      <c r="M91">
        <v>0.13236554467439254</v>
      </c>
      <c r="N91">
        <v>0.14666791508106336</v>
      </c>
      <c r="O91">
        <v>0.16296656298774748</v>
      </c>
      <c r="P91">
        <v>0.2690694229939361</v>
      </c>
      <c r="Q91">
        <v>1.9900080191761781E-2</v>
      </c>
      <c r="R91">
        <v>6.5853008109677105E-2</v>
      </c>
      <c r="S91">
        <v>3.2680431622744761E-2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0.24624788112479248</v>
      </c>
      <c r="AC91">
        <v>0.15886968098829371</v>
      </c>
      <c r="AD91">
        <v>0.18312378522060008</v>
      </c>
      <c r="AE91">
        <v>0.25506527265105428</v>
      </c>
      <c r="AF91">
        <v>7.4271467029941377E-2</v>
      </c>
      <c r="AG91">
        <v>1.8769092352255683</v>
      </c>
      <c r="AH91">
        <v>3.3123658104000002</v>
      </c>
      <c r="AI91">
        <v>1.6548928707208366E-2</v>
      </c>
      <c r="AJ91">
        <v>0</v>
      </c>
      <c r="AK91">
        <v>3.3059570216694874</v>
      </c>
      <c r="AL91">
        <v>0</v>
      </c>
      <c r="AM91">
        <v>7.8481625613950931E-2</v>
      </c>
      <c r="AN91">
        <v>3.6416847118331528E-3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0.24291189999999996</v>
      </c>
      <c r="BA91">
        <v>0.17545820000000006</v>
      </c>
      <c r="BB91">
        <v>0.14417500000000003</v>
      </c>
      <c r="BC91">
        <v>60.000000000000007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69.950790943360616</v>
      </c>
      <c r="DN91">
        <v>2.3417925285670216</v>
      </c>
    </row>
    <row r="92" spans="1:118">
      <c r="A92" t="s">
        <v>134</v>
      </c>
      <c r="B92">
        <v>0</v>
      </c>
      <c r="C92">
        <v>0</v>
      </c>
      <c r="D92">
        <v>6.1177619614676895E-2</v>
      </c>
      <c r="E92">
        <v>0</v>
      </c>
      <c r="F92">
        <v>0</v>
      </c>
      <c r="G92">
        <v>3.3175386086148936E-2</v>
      </c>
      <c r="H92">
        <v>0</v>
      </c>
      <c r="I92">
        <v>0</v>
      </c>
      <c r="J92">
        <v>0.11395118575771959</v>
      </c>
      <c r="K92">
        <v>0.146905608937834</v>
      </c>
      <c r="L92">
        <v>0.4360082401800387</v>
      </c>
      <c r="M92">
        <v>0.13236554467439254</v>
      </c>
      <c r="N92">
        <v>0.14666791508106336</v>
      </c>
      <c r="O92">
        <v>0.16296656298774748</v>
      </c>
      <c r="P92">
        <v>0.2690694229939361</v>
      </c>
      <c r="Q92">
        <v>1.9900080191761781E-2</v>
      </c>
      <c r="R92">
        <v>6.5853008109677105E-2</v>
      </c>
      <c r="S92">
        <v>3.2680431622744761E-2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0.24624788112479248</v>
      </c>
      <c r="AC92">
        <v>0.15886968098829371</v>
      </c>
      <c r="AD92">
        <v>0.18312378522060008</v>
      </c>
      <c r="AE92">
        <v>0.25506527265105428</v>
      </c>
      <c r="AF92">
        <v>7.4271467029941377E-2</v>
      </c>
      <c r="AG92">
        <v>1.8769092352255683</v>
      </c>
      <c r="AH92">
        <v>3.3123658104000002</v>
      </c>
      <c r="AI92">
        <v>1.6548928707208366E-2</v>
      </c>
      <c r="AJ92">
        <v>0</v>
      </c>
      <c r="AK92">
        <v>3.3059570216694874</v>
      </c>
      <c r="AL92">
        <v>0</v>
      </c>
      <c r="AM92">
        <v>7.8481625613950931E-2</v>
      </c>
      <c r="AN92">
        <v>3.6416847118331528E-3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0.24291189999999996</v>
      </c>
      <c r="BA92">
        <v>0.17545820000000006</v>
      </c>
      <c r="BB92">
        <v>0.14417500000000003</v>
      </c>
      <c r="BC92">
        <v>60.000000000000007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69.983249875035767</v>
      </c>
      <c r="DN92">
        <v>2.3428759466293068</v>
      </c>
    </row>
    <row r="93" spans="1:118">
      <c r="A93" t="s">
        <v>135</v>
      </c>
      <c r="B93">
        <v>0</v>
      </c>
      <c r="C93">
        <v>0</v>
      </c>
      <c r="D93">
        <v>7.8689698366010887E-3</v>
      </c>
      <c r="E93">
        <v>0</v>
      </c>
      <c r="F93">
        <v>0</v>
      </c>
      <c r="G93">
        <v>1.457703585048773E-3</v>
      </c>
      <c r="H93">
        <v>0</v>
      </c>
      <c r="I93">
        <v>0</v>
      </c>
      <c r="J93">
        <v>0</v>
      </c>
      <c r="K93">
        <v>0.146905608937834</v>
      </c>
      <c r="L93">
        <v>0.46954740000000011</v>
      </c>
      <c r="M93">
        <v>0.13236554467439254</v>
      </c>
      <c r="N93">
        <v>0.14666791508106336</v>
      </c>
      <c r="O93">
        <v>0.16296656298774748</v>
      </c>
      <c r="P93">
        <v>0.2690694229939361</v>
      </c>
      <c r="Q93">
        <v>1.9900080191761781E-2</v>
      </c>
      <c r="R93">
        <v>6.5853008109677105E-2</v>
      </c>
      <c r="S93">
        <v>3.2680431622744761E-2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0.24624788112479248</v>
      </c>
      <c r="AC93">
        <v>0.15886968098829371</v>
      </c>
      <c r="AD93">
        <v>0.18312378522060008</v>
      </c>
      <c r="AE93">
        <v>0.25506527265105428</v>
      </c>
      <c r="AF93">
        <v>7.4271467029941377E-2</v>
      </c>
      <c r="AG93">
        <v>1.8769092352255683</v>
      </c>
      <c r="AH93">
        <v>3.3123658104000002</v>
      </c>
      <c r="AI93">
        <v>7.9434842965766694E-2</v>
      </c>
      <c r="AJ93">
        <v>0</v>
      </c>
      <c r="AK93">
        <v>3.3059570216694874</v>
      </c>
      <c r="AL93">
        <v>0</v>
      </c>
      <c r="AM93">
        <v>7.8481625613950931E-2</v>
      </c>
      <c r="AN93">
        <v>3.6416847118331528E-3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0.24291189999999996</v>
      </c>
      <c r="BA93">
        <v>0.17545820000000006</v>
      </c>
      <c r="BB93">
        <v>0.14417500000000003</v>
      </c>
      <c r="BC93">
        <v>60.000000000000007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69.884014308343737</v>
      </c>
      <c r="DN93">
        <v>2.3395590693629669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0.146905608937834</v>
      </c>
      <c r="L94">
        <v>0.4741560062338363</v>
      </c>
      <c r="M94">
        <v>0.13236554467439254</v>
      </c>
      <c r="N94">
        <v>0.14666791508106336</v>
      </c>
      <c r="O94">
        <v>0.16296656298774748</v>
      </c>
      <c r="P94">
        <v>0.2690694229939361</v>
      </c>
      <c r="Q94">
        <v>1.9900080191761781E-2</v>
      </c>
      <c r="R94">
        <v>6.5853008109677105E-2</v>
      </c>
      <c r="S94">
        <v>3.2680431622744761E-2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0.24624788112479248</v>
      </c>
      <c r="AC94">
        <v>0.15886968098829371</v>
      </c>
      <c r="AD94">
        <v>0.18312378522060008</v>
      </c>
      <c r="AE94">
        <v>0.25506527265105428</v>
      </c>
      <c r="AF94">
        <v>7.4271467029941377E-2</v>
      </c>
      <c r="AG94">
        <v>1.8769092352255683</v>
      </c>
      <c r="AH94">
        <v>3.3123658104000002</v>
      </c>
      <c r="AI94">
        <v>7.9434842965766694E-2</v>
      </c>
      <c r="AJ94">
        <v>0</v>
      </c>
      <c r="AK94">
        <v>3.3059570216694874</v>
      </c>
      <c r="AL94">
        <v>0</v>
      </c>
      <c r="AM94">
        <v>7.8481625613950931E-2</v>
      </c>
      <c r="AN94">
        <v>3.6416847118331528E-3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0.24291189999999996</v>
      </c>
      <c r="BA94">
        <v>0.17545820000000006</v>
      </c>
      <c r="BB94">
        <v>0.14417500000000003</v>
      </c>
      <c r="BC94">
        <v>60.000000000000007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69.879448638839634</v>
      </c>
      <c r="DN94">
        <v>2.3394066716792485</v>
      </c>
    </row>
    <row r="95" spans="1:118">
      <c r="A95" t="s">
        <v>137</v>
      </c>
      <c r="B95">
        <v>0</v>
      </c>
      <c r="C95">
        <v>0</v>
      </c>
      <c r="D95">
        <v>6.1177619614676895E-2</v>
      </c>
      <c r="E95">
        <v>0</v>
      </c>
      <c r="F95">
        <v>0</v>
      </c>
      <c r="G95">
        <v>3.3175386086148936E-2</v>
      </c>
      <c r="H95">
        <v>0</v>
      </c>
      <c r="I95">
        <v>0</v>
      </c>
      <c r="J95">
        <v>0.11395118575771959</v>
      </c>
      <c r="K95">
        <v>0.146905608937834</v>
      </c>
      <c r="L95">
        <v>0.4741560062338363</v>
      </c>
      <c r="M95">
        <v>0.13236554467439254</v>
      </c>
      <c r="N95">
        <v>0.14666791508106336</v>
      </c>
      <c r="O95">
        <v>0.16296656298774748</v>
      </c>
      <c r="P95">
        <v>0.2690694229939361</v>
      </c>
      <c r="Q95">
        <v>1.9900080191761781E-2</v>
      </c>
      <c r="R95">
        <v>6.5853008109677105E-2</v>
      </c>
      <c r="S95">
        <v>3.2680431622744761E-2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0.15107844778466376</v>
      </c>
      <c r="AD95">
        <v>0.18312378522060008</v>
      </c>
      <c r="AE95">
        <v>0.25506527265105428</v>
      </c>
      <c r="AF95">
        <v>7.4271467029941377E-2</v>
      </c>
      <c r="AG95">
        <v>1.8769092352255683</v>
      </c>
      <c r="AH95">
        <v>3.3123658104000002</v>
      </c>
      <c r="AI95">
        <v>7.9434842965766694E-2</v>
      </c>
      <c r="AJ95">
        <v>0</v>
      </c>
      <c r="AK95">
        <v>3.3059570216694874</v>
      </c>
      <c r="AL95">
        <v>0</v>
      </c>
      <c r="AM95">
        <v>7.8481625613950931E-2</v>
      </c>
      <c r="AN95">
        <v>3.6416847118331528E-3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0.2184458</v>
      </c>
      <c r="AZ95">
        <v>0.24291189999999996</v>
      </c>
      <c r="BA95">
        <v>0.17545820000000006</v>
      </c>
      <c r="BB95">
        <v>0.14417500000000003</v>
      </c>
      <c r="BC95">
        <v>60.000000000000007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70.057901796340161</v>
      </c>
      <c r="DN95">
        <v>2.3453676358543354</v>
      </c>
    </row>
    <row r="96" spans="1:118">
      <c r="A96" t="s">
        <v>138</v>
      </c>
      <c r="B96">
        <v>0</v>
      </c>
      <c r="C96">
        <v>0</v>
      </c>
      <c r="D96">
        <v>6.1177619614676895E-2</v>
      </c>
      <c r="E96">
        <v>0</v>
      </c>
      <c r="F96">
        <v>0</v>
      </c>
      <c r="G96">
        <v>3.3175386086148936E-2</v>
      </c>
      <c r="H96">
        <v>0</v>
      </c>
      <c r="I96">
        <v>0</v>
      </c>
      <c r="J96">
        <v>0.11395118575771959</v>
      </c>
      <c r="K96">
        <v>0.146905608937834</v>
      </c>
      <c r="L96">
        <v>0.4741560062338363</v>
      </c>
      <c r="M96">
        <v>0.13236554467439254</v>
      </c>
      <c r="N96">
        <v>0.14666791508106336</v>
      </c>
      <c r="O96">
        <v>0.16296656298774748</v>
      </c>
      <c r="P96">
        <v>0.2690694229939361</v>
      </c>
      <c r="Q96">
        <v>1.9900080191761781E-2</v>
      </c>
      <c r="R96">
        <v>6.5853008109677105E-2</v>
      </c>
      <c r="S96">
        <v>3.2680431622744761E-2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0.15107844778466376</v>
      </c>
      <c r="AD96">
        <v>0.18312378522060008</v>
      </c>
      <c r="AE96">
        <v>0.25506527265105428</v>
      </c>
      <c r="AF96">
        <v>7.4271467029941377E-2</v>
      </c>
      <c r="AG96">
        <v>1.8769092352255683</v>
      </c>
      <c r="AH96">
        <v>3.3123658104000002</v>
      </c>
      <c r="AI96">
        <v>1.6548928707208366E-2</v>
      </c>
      <c r="AJ96">
        <v>0</v>
      </c>
      <c r="AK96">
        <v>3.3059570216694874</v>
      </c>
      <c r="AL96">
        <v>0</v>
      </c>
      <c r="AM96">
        <v>7.8481625613950931E-2</v>
      </c>
      <c r="AN96">
        <v>3.6416847118331528E-3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0.2184458</v>
      </c>
      <c r="AZ96">
        <v>0.24291189999999996</v>
      </c>
      <c r="BA96">
        <v>0.17545820000000006</v>
      </c>
      <c r="BB96">
        <v>0.14417500000000003</v>
      </c>
      <c r="BC96">
        <v>60.000000000000007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69.997047096144811</v>
      </c>
      <c r="DN96">
        <v>2.3433364217911183</v>
      </c>
    </row>
    <row r="97" spans="1:118">
      <c r="A97" t="s">
        <v>139</v>
      </c>
      <c r="B97">
        <v>0</v>
      </c>
      <c r="C97">
        <v>0</v>
      </c>
      <c r="D97">
        <v>6.1177619614676895E-2</v>
      </c>
      <c r="E97">
        <v>0</v>
      </c>
      <c r="F97">
        <v>0</v>
      </c>
      <c r="G97">
        <v>3.3175386086148936E-2</v>
      </c>
      <c r="H97">
        <v>0</v>
      </c>
      <c r="I97">
        <v>0</v>
      </c>
      <c r="J97">
        <v>0.11395118575771959</v>
      </c>
      <c r="K97">
        <v>0.146905608937834</v>
      </c>
      <c r="L97">
        <v>0.4741560062338363</v>
      </c>
      <c r="M97">
        <v>0.13236554467439254</v>
      </c>
      <c r="N97">
        <v>0.14666791508106336</v>
      </c>
      <c r="O97">
        <v>0.16296656298774748</v>
      </c>
      <c r="P97">
        <v>0.2690694229939361</v>
      </c>
      <c r="Q97">
        <v>1.9900080191761781E-2</v>
      </c>
      <c r="R97">
        <v>6.5853008109677105E-2</v>
      </c>
      <c r="S97">
        <v>3.2680431622744761E-2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0.15107844778466376</v>
      </c>
      <c r="AD97">
        <v>0.18312378522060008</v>
      </c>
      <c r="AE97">
        <v>0.25506527265105428</v>
      </c>
      <c r="AF97">
        <v>7.4271467029941377E-2</v>
      </c>
      <c r="AG97">
        <v>1.8769092352255683</v>
      </c>
      <c r="AH97">
        <v>3.3123658104000002</v>
      </c>
      <c r="AI97">
        <v>1.6548928707208366E-2</v>
      </c>
      <c r="AJ97">
        <v>0</v>
      </c>
      <c r="AK97">
        <v>3.3059570216694874</v>
      </c>
      <c r="AL97">
        <v>0</v>
      </c>
      <c r="AM97">
        <v>7.8481625613950931E-2</v>
      </c>
      <c r="AN97">
        <v>3.6416847118331528E-3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0.2184458</v>
      </c>
      <c r="AZ97">
        <v>0.24291189999999996</v>
      </c>
      <c r="BA97">
        <v>0.17545820000000006</v>
      </c>
      <c r="BB97">
        <v>0.14417500000000003</v>
      </c>
      <c r="BC97">
        <v>60.000000000000007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69.997047096144811</v>
      </c>
      <c r="DN97">
        <v>2.3433364217911183</v>
      </c>
    </row>
    <row r="98" spans="1:118">
      <c r="A98" t="s">
        <v>140</v>
      </c>
      <c r="B98">
        <v>0</v>
      </c>
      <c r="C98">
        <v>0</v>
      </c>
      <c r="D98">
        <v>6.1177619614676895E-2</v>
      </c>
      <c r="E98">
        <v>0</v>
      </c>
      <c r="F98">
        <v>0</v>
      </c>
      <c r="G98">
        <v>3.3175386086148936E-2</v>
      </c>
      <c r="H98">
        <v>0</v>
      </c>
      <c r="I98">
        <v>0</v>
      </c>
      <c r="J98">
        <v>0.11395118575771959</v>
      </c>
      <c r="K98">
        <v>0.146905608937834</v>
      </c>
      <c r="L98">
        <v>0.4741560062338363</v>
      </c>
      <c r="M98">
        <v>0.13236554467439254</v>
      </c>
      <c r="N98">
        <v>0.14666791508106336</v>
      </c>
      <c r="O98">
        <v>0.16296656298774748</v>
      </c>
      <c r="P98">
        <v>0.2690694229939361</v>
      </c>
      <c r="Q98">
        <v>1.9900080191761781E-2</v>
      </c>
      <c r="R98">
        <v>6.5853008109677105E-2</v>
      </c>
      <c r="S98">
        <v>3.2680431622744761E-2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0.15107844778466376</v>
      </c>
      <c r="AD98">
        <v>0.18312378522060008</v>
      </c>
      <c r="AE98">
        <v>0.25506527265105428</v>
      </c>
      <c r="AF98">
        <v>7.4271467029941377E-2</v>
      </c>
      <c r="AG98">
        <v>1.8769092352255683</v>
      </c>
      <c r="AH98">
        <v>3.3123658104000002</v>
      </c>
      <c r="AI98">
        <v>1.6548928707208366E-2</v>
      </c>
      <c r="AJ98">
        <v>0</v>
      </c>
      <c r="AK98">
        <v>3.3059570216694874</v>
      </c>
      <c r="AL98">
        <v>0</v>
      </c>
      <c r="AM98">
        <v>7.8481625613950931E-2</v>
      </c>
      <c r="AN98">
        <v>3.6416847118331528E-3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0.2184458</v>
      </c>
      <c r="AZ98">
        <v>0.24291189999999996</v>
      </c>
      <c r="BA98">
        <v>0.17545820000000006</v>
      </c>
      <c r="BB98">
        <v>0.14417500000000003</v>
      </c>
      <c r="BC98">
        <v>60.000000000000007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69.997047096144811</v>
      </c>
      <c r="DN98">
        <v>2.3433364217911183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6.0145625110474767E-4</v>
      </c>
      <c r="E99">
        <f t="shared" si="2"/>
        <v>0</v>
      </c>
      <c r="F99">
        <f t="shared" si="2"/>
        <v>7.6766487788434417E-5</v>
      </c>
      <c r="G99">
        <f t="shared" si="2"/>
        <v>6.053250513491363E-4</v>
      </c>
      <c r="H99">
        <f t="shared" si="2"/>
        <v>0</v>
      </c>
      <c r="I99">
        <f t="shared" si="2"/>
        <v>0</v>
      </c>
      <c r="J99">
        <f t="shared" si="2"/>
        <v>1.1720483072573712E-3</v>
      </c>
      <c r="K99">
        <f t="shared" si="2"/>
        <v>2.4841346950591312E-3</v>
      </c>
      <c r="L99">
        <f t="shared" si="2"/>
        <v>7.5815975744422982E-3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3.6391723903520347E-4</v>
      </c>
      <c r="R99">
        <f t="shared" si="2"/>
        <v>1.4137693406806955E-3</v>
      </c>
      <c r="S99">
        <f t="shared" si="2"/>
        <v>5.8354973990546941E-4</v>
      </c>
      <c r="T99">
        <f t="shared" si="2"/>
        <v>1.7436200000000043E-3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5.683083278829654E-3</v>
      </c>
      <c r="AC99">
        <f t="shared" si="2"/>
        <v>3.3310454398251615E-3</v>
      </c>
      <c r="AD99">
        <f t="shared" si="2"/>
        <v>4.3486338130630181E-3</v>
      </c>
      <c r="AE99">
        <f t="shared" si="2"/>
        <v>6.121566543625309E-3</v>
      </c>
      <c r="AF99">
        <f t="shared" si="2"/>
        <v>1.2381490857686958E-3</v>
      </c>
      <c r="AG99">
        <f t="shared" si="2"/>
        <v>4.5045821645413736E-2</v>
      </c>
      <c r="AH99">
        <f t="shared" si="2"/>
        <v>7.7996472574500028E-2</v>
      </c>
      <c r="AI99">
        <f t="shared" si="2"/>
        <v>1.6488621151423974E-3</v>
      </c>
      <c r="AJ99">
        <f t="shared" si="2"/>
        <v>0</v>
      </c>
      <c r="AK99">
        <f t="shared" si="2"/>
        <v>7.9342968520067655E-2</v>
      </c>
      <c r="AL99">
        <f t="shared" si="2"/>
        <v>0</v>
      </c>
      <c r="AM99">
        <f t="shared" si="2"/>
        <v>1.3025394506481251E-3</v>
      </c>
      <c r="AN99">
        <f t="shared" si="2"/>
        <v>8.435465481993997E-5</v>
      </c>
      <c r="AO99">
        <f t="shared" si="2"/>
        <v>0</v>
      </c>
      <c r="AP99">
        <f t="shared" si="2"/>
        <v>0</v>
      </c>
      <c r="AQ99">
        <f t="shared" si="2"/>
        <v>2.6868796062258856E-3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5.2585862999999953E-3</v>
      </c>
      <c r="AZ99">
        <f t="shared" si="2"/>
        <v>4.1457579749999947E-3</v>
      </c>
      <c r="BA99">
        <f t="shared" si="2"/>
        <v>4.1510984999999978E-3</v>
      </c>
      <c r="BB99">
        <f t="shared" si="2"/>
        <v>3.4602000000000049E-3</v>
      </c>
      <c r="BC99">
        <f t="shared" si="2"/>
        <v>1.0692550000000001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1.3087598339926487</v>
      </c>
      <c r="DN99">
        <f t="shared" si="3"/>
        <v>4.3856355768295115E-2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16.076318000000001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15.557053</v>
      </c>
      <c r="DN3">
        <v>0.51926500000000075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13.303124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12.873433</v>
      </c>
      <c r="DN4">
        <v>0.42969100000000005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12.528600000000001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12.123926000000001</v>
      </c>
      <c r="DN5">
        <v>0.40467399999999998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10.107556000000001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9.7810819999999996</v>
      </c>
      <c r="DN6">
        <v>0.32647400000000104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7.9599359999999999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7.7028299999999996</v>
      </c>
      <c r="DN7">
        <v>0.25710600000000028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10.182447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9.8535540000000008</v>
      </c>
      <c r="DN8">
        <v>0.32889299999999899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9.5589890000000004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9.2502340000000007</v>
      </c>
      <c r="DN9">
        <v>0.30875499999999967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11.468396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11.097967000000001</v>
      </c>
      <c r="DN10">
        <v>0.37042899999999968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11.166774</v>
      </c>
      <c r="DN11">
        <v>0.37272600000000011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11.166774</v>
      </c>
      <c r="DN12">
        <v>0.37272600000000011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11.351193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10.984548999999999</v>
      </c>
      <c r="DN13">
        <v>0.36664400000000086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11.166774</v>
      </c>
      <c r="DN14">
        <v>0.37272600000000011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11.166774</v>
      </c>
      <c r="DN15">
        <v>0.37272600000000011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11.166774</v>
      </c>
      <c r="DN16">
        <v>0.37272600000000011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11.166774</v>
      </c>
      <c r="DN17">
        <v>0.37272600000000011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11.166774</v>
      </c>
      <c r="DN18">
        <v>0.37272600000000011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11.166774</v>
      </c>
      <c r="DN19">
        <v>0.37272600000000011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11.166774</v>
      </c>
      <c r="DN20">
        <v>0.37272600000000011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11.166774</v>
      </c>
      <c r="DN21">
        <v>0.37272600000000011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11.166774</v>
      </c>
      <c r="DN22">
        <v>0.37272600000000011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11.166774</v>
      </c>
      <c r="DN23">
        <v>0.37272600000000011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11.166774</v>
      </c>
      <c r="DN24">
        <v>0.37272600000000011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11.166774</v>
      </c>
      <c r="DN25">
        <v>0.37272600000000011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11.166774</v>
      </c>
      <c r="DN26">
        <v>0.37272600000000011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11.166774</v>
      </c>
      <c r="DN27">
        <v>0.37272600000000011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13.106994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12.683638</v>
      </c>
      <c r="DN28">
        <v>0.42335600000000007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11.166774</v>
      </c>
      <c r="DN29">
        <v>0.37272600000000011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11.166774</v>
      </c>
      <c r="DN30">
        <v>0.37272600000000011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11.166774</v>
      </c>
      <c r="DN31">
        <v>0.37272600000000011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11.166774</v>
      </c>
      <c r="DN32">
        <v>0.37272600000000011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11.166774</v>
      </c>
      <c r="DN33">
        <v>0.37272600000000011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11.166774</v>
      </c>
      <c r="DN34">
        <v>0.37272600000000011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11.166774</v>
      </c>
      <c r="DN35">
        <v>0.37272600000000011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11.166774</v>
      </c>
      <c r="DN36">
        <v>0.37272600000000011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11.166774</v>
      </c>
      <c r="DN37">
        <v>0.37272600000000011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11.166774</v>
      </c>
      <c r="DN38">
        <v>0.37272600000000011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11.166774</v>
      </c>
      <c r="DN39">
        <v>0.37272600000000011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11.166774</v>
      </c>
      <c r="DN40">
        <v>0.37272600000000011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11.166774</v>
      </c>
      <c r="DN41">
        <v>0.37272600000000011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11.166774</v>
      </c>
      <c r="DN42">
        <v>0.37272600000000011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13.033880999999999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12.612887000000001</v>
      </c>
      <c r="DN43">
        <v>0.42099399999999854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15.263273999999999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14.77027</v>
      </c>
      <c r="DN44">
        <v>0.49300399999999911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15.738567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15.230211000000001</v>
      </c>
      <c r="DN45">
        <v>0.50835599999999914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16.150786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15.629116</v>
      </c>
      <c r="DN46">
        <v>0.5216700000000003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16.484999999999999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15.952534</v>
      </c>
      <c r="DN47">
        <v>0.53246599999999944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14.891598999999999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14.410600000000001</v>
      </c>
      <c r="DN48">
        <v>0.48099899999999884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16.484999999999999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15.952534</v>
      </c>
      <c r="DN49">
        <v>0.53246599999999944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16.484999999999999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15.952534</v>
      </c>
      <c r="DN50">
        <v>0.53246599999999944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16.484999999999999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15.952534</v>
      </c>
      <c r="DN51">
        <v>0.53246599999999944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16.484999999999999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15.952534</v>
      </c>
      <c r="DN52">
        <v>0.53246599999999944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16.110378000000001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15.590013000000001</v>
      </c>
      <c r="DN53">
        <v>0.52036499999999997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16.484999999999999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15.952534</v>
      </c>
      <c r="DN54">
        <v>0.53246599999999944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16.484999999999999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15.952534</v>
      </c>
      <c r="DN55">
        <v>0.53246599999999944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16.484999999999999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15.952534</v>
      </c>
      <c r="DN56">
        <v>0.53246599999999944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16.484999999999999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15.952534</v>
      </c>
      <c r="DN57">
        <v>0.53246599999999944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14.80888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14.330553</v>
      </c>
      <c r="DN58">
        <v>0.47832700000000017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16.484999999999999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15.952534</v>
      </c>
      <c r="DN59">
        <v>0.53246599999999944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16.484999999999999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15.952534</v>
      </c>
      <c r="DN60">
        <v>0.53246599999999944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16.484999999999999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15.952534</v>
      </c>
      <c r="DN61">
        <v>0.53246599999999944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16.484999999999999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15.952534</v>
      </c>
      <c r="DN62">
        <v>0.53246599999999944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16.484999999999999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15.952534</v>
      </c>
      <c r="DN63">
        <v>0.53246599999999944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16.484999999999999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15.952534</v>
      </c>
      <c r="DN64">
        <v>0.53246599999999944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16.484999999999999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15.952534</v>
      </c>
      <c r="DN65">
        <v>0.53246599999999944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16.484999999999999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15.952534</v>
      </c>
      <c r="DN66">
        <v>0.53246599999999944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16.484999999999999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15.952534</v>
      </c>
      <c r="DN67">
        <v>0.53246599999999944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16.484999999999999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15.952534</v>
      </c>
      <c r="DN68">
        <v>0.53246599999999944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16.484999999999999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15.952534</v>
      </c>
      <c r="DN69">
        <v>0.53246599999999944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16.484999999999999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15.952534</v>
      </c>
      <c r="DN70">
        <v>0.53246599999999944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16.484999999999999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15.952534</v>
      </c>
      <c r="DN71">
        <v>0.53246599999999944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16.484999999999999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15.952534</v>
      </c>
      <c r="DN72">
        <v>0.53246599999999944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16.484999999999999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15.952534</v>
      </c>
      <c r="DN73">
        <v>0.53246599999999944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16.484999999999999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15.952534</v>
      </c>
      <c r="DN74">
        <v>0.53246599999999944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16.484999999999999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15.952534</v>
      </c>
      <c r="DN75">
        <v>0.53246599999999944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16.484999999999999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15.952534</v>
      </c>
      <c r="DN76">
        <v>0.53246599999999944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16.484999999999999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15.952534</v>
      </c>
      <c r="DN77">
        <v>0.53246599999999944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16.484999999999999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15.952534</v>
      </c>
      <c r="DN78">
        <v>0.53246599999999944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16.484999999999999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15.952534</v>
      </c>
      <c r="DN79">
        <v>0.53246599999999944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16.484999999999999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15.952534</v>
      </c>
      <c r="DN80">
        <v>0.53246599999999944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16.484999999999999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15.952534</v>
      </c>
      <c r="DN81">
        <v>0.53246599999999944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16.484999999999999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15.952534</v>
      </c>
      <c r="DN82">
        <v>0.53246599999999944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16.484999999999999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15.952534</v>
      </c>
      <c r="DN83">
        <v>0.53246599999999944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16.484999999999999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15.952534</v>
      </c>
      <c r="DN84">
        <v>0.53246599999999944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16.484999999999999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15.952534</v>
      </c>
      <c r="DN85">
        <v>0.53246599999999944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16.484999999999999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15.952534</v>
      </c>
      <c r="DN86">
        <v>0.53246599999999944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16.484999999999999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15.952534</v>
      </c>
      <c r="DN87">
        <v>0.53246599999999944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16.484999999999999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15.952534</v>
      </c>
      <c r="DN88">
        <v>0.53246599999999944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16.484999999999999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15.952534</v>
      </c>
      <c r="DN89">
        <v>0.53246599999999944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16.484999999999999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15.952534</v>
      </c>
      <c r="DN90">
        <v>0.53246599999999944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16.484999999999999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15.952534</v>
      </c>
      <c r="DN91">
        <v>0.53246599999999944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16.484999999999999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15.952534</v>
      </c>
      <c r="DN92">
        <v>0.53246599999999944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16.484999999999999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15.952534</v>
      </c>
      <c r="DN93">
        <v>0.53246599999999944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16.484999999999999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15.952534</v>
      </c>
      <c r="DN94">
        <v>0.53246599999999944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16.484999999999999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15.952534</v>
      </c>
      <c r="DN95">
        <v>0.53246599999999944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16.484999999999999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15.952534</v>
      </c>
      <c r="DN96">
        <v>0.53246599999999944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14.796398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14.318474</v>
      </c>
      <c r="DN97">
        <v>0.47792399999999979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14.442463999999999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13.975972000000001</v>
      </c>
      <c r="DN98">
        <v>0.4664919999999988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0.34296494499999947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0.33188717000000001</v>
      </c>
      <c r="DN99">
        <f t="shared" si="3"/>
        <v>1.1077774999999991E-2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45095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497.07</v>
      </c>
      <c r="L3" s="177">
        <v>13.25</v>
      </c>
      <c r="M3" s="177">
        <v>62.86</v>
      </c>
      <c r="N3" s="177">
        <v>51.48</v>
      </c>
      <c r="O3" s="177">
        <v>72.33</v>
      </c>
      <c r="P3" s="177">
        <v>28.98</v>
      </c>
      <c r="Q3" s="177">
        <v>8.91</v>
      </c>
      <c r="R3" s="177">
        <v>18.59</v>
      </c>
      <c r="S3" s="177">
        <v>11.89</v>
      </c>
      <c r="T3" s="177">
        <v>0.7</v>
      </c>
      <c r="U3" s="177">
        <v>60.1</v>
      </c>
      <c r="V3" s="177">
        <v>4.95</v>
      </c>
      <c r="W3" s="177">
        <v>18.010000000000002</v>
      </c>
      <c r="X3" s="177">
        <v>62.7</v>
      </c>
      <c r="Y3" s="177">
        <v>0</v>
      </c>
      <c r="Z3">
        <v>0</v>
      </c>
      <c r="AA3" s="177">
        <v>13.46</v>
      </c>
      <c r="AB3" s="177">
        <v>0</v>
      </c>
      <c r="AC3" s="177">
        <v>0</v>
      </c>
      <c r="AD3" s="177">
        <v>0</v>
      </c>
      <c r="AE3" s="177">
        <v>74.97</v>
      </c>
      <c r="AF3" s="177">
        <v>0</v>
      </c>
      <c r="AG3" s="177">
        <v>0</v>
      </c>
      <c r="AH3" s="177">
        <v>0</v>
      </c>
      <c r="AI3" s="177">
        <v>116.28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118.28</v>
      </c>
      <c r="AQ3" s="177">
        <v>38.340000000000003</v>
      </c>
      <c r="AR3" s="177">
        <v>0</v>
      </c>
      <c r="AS3" s="177">
        <v>3.62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1.89</v>
      </c>
      <c r="AZ3" s="177">
        <v>2.11</v>
      </c>
      <c r="BA3" s="177">
        <v>1.42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497.07</v>
      </c>
      <c r="L4" s="177">
        <v>13.25</v>
      </c>
      <c r="M4" s="177">
        <v>62.86</v>
      </c>
      <c r="N4" s="177">
        <v>51.48</v>
      </c>
      <c r="O4" s="177">
        <v>72.33</v>
      </c>
      <c r="P4" s="177">
        <v>28.98</v>
      </c>
      <c r="Q4" s="177">
        <v>8.91</v>
      </c>
      <c r="R4" s="177">
        <v>18.59</v>
      </c>
      <c r="S4" s="177">
        <v>11.55</v>
      </c>
      <c r="T4" s="177">
        <v>0.7</v>
      </c>
      <c r="U4" s="177">
        <v>60.1</v>
      </c>
      <c r="V4" s="177">
        <v>4.95</v>
      </c>
      <c r="W4" s="177">
        <v>18.059999999999999</v>
      </c>
      <c r="X4" s="177">
        <v>62.7</v>
      </c>
      <c r="Y4" s="177">
        <v>0</v>
      </c>
      <c r="Z4">
        <v>0</v>
      </c>
      <c r="AA4" s="177">
        <v>13.46</v>
      </c>
      <c r="AB4" s="177">
        <v>0</v>
      </c>
      <c r="AC4" s="177">
        <v>0</v>
      </c>
      <c r="AD4" s="177">
        <v>0</v>
      </c>
      <c r="AE4" s="177">
        <v>74.97</v>
      </c>
      <c r="AF4" s="177">
        <v>0</v>
      </c>
      <c r="AG4" s="177">
        <v>0</v>
      </c>
      <c r="AH4" s="177">
        <v>0</v>
      </c>
      <c r="AI4" s="177">
        <v>116.28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118.28</v>
      </c>
      <c r="AQ4" s="177">
        <v>38.340000000000003</v>
      </c>
      <c r="AR4" s="177">
        <v>0</v>
      </c>
      <c r="AS4" s="177">
        <v>3.62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1.89</v>
      </c>
      <c r="AZ4" s="177">
        <v>2.11</v>
      </c>
      <c r="BA4" s="177">
        <v>1.42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5.92</v>
      </c>
      <c r="H5" s="177">
        <v>0</v>
      </c>
      <c r="I5" s="177">
        <v>0</v>
      </c>
      <c r="J5" s="177">
        <v>0</v>
      </c>
      <c r="K5" s="177">
        <v>497.07</v>
      </c>
      <c r="L5" s="177">
        <v>13.25</v>
      </c>
      <c r="M5" s="177">
        <v>62.86</v>
      </c>
      <c r="N5" s="177">
        <v>51.48</v>
      </c>
      <c r="O5" s="177">
        <v>72.33</v>
      </c>
      <c r="P5" s="177">
        <v>28.98</v>
      </c>
      <c r="Q5" s="177">
        <v>8.91</v>
      </c>
      <c r="R5" s="177">
        <v>18.59</v>
      </c>
      <c r="S5" s="177">
        <v>9.26</v>
      </c>
      <c r="T5" s="177">
        <v>0.7</v>
      </c>
      <c r="U5" s="177">
        <v>60.1</v>
      </c>
      <c r="V5" s="177">
        <v>4.95</v>
      </c>
      <c r="W5" s="177">
        <v>18.059999999999999</v>
      </c>
      <c r="X5" s="177">
        <v>62.7</v>
      </c>
      <c r="Y5" s="177">
        <v>0</v>
      </c>
      <c r="Z5">
        <v>0</v>
      </c>
      <c r="AA5" s="177">
        <v>13.88</v>
      </c>
      <c r="AB5" s="177">
        <v>0</v>
      </c>
      <c r="AC5" s="177">
        <v>0</v>
      </c>
      <c r="AD5" s="177">
        <v>0</v>
      </c>
      <c r="AE5" s="177">
        <v>74.97</v>
      </c>
      <c r="AF5" s="177">
        <v>0</v>
      </c>
      <c r="AG5" s="177">
        <v>0</v>
      </c>
      <c r="AH5" s="177">
        <v>0</v>
      </c>
      <c r="AI5" s="177">
        <v>97.22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118.28</v>
      </c>
      <c r="AQ5" s="177">
        <v>38.340000000000003</v>
      </c>
      <c r="AR5" s="177">
        <v>0</v>
      </c>
      <c r="AS5" s="177">
        <v>3.62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1.89</v>
      </c>
      <c r="AZ5" s="177">
        <v>2.11</v>
      </c>
      <c r="BA5" s="177">
        <v>1.42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5.92</v>
      </c>
      <c r="H6" s="177">
        <v>0</v>
      </c>
      <c r="I6" s="177">
        <v>0</v>
      </c>
      <c r="J6" s="177">
        <v>0</v>
      </c>
      <c r="K6" s="177">
        <v>497.07</v>
      </c>
      <c r="L6" s="177">
        <v>13.25</v>
      </c>
      <c r="M6" s="177">
        <v>62.86</v>
      </c>
      <c r="N6" s="177">
        <v>51.48</v>
      </c>
      <c r="O6" s="177">
        <v>72.33</v>
      </c>
      <c r="P6" s="177">
        <v>28.98</v>
      </c>
      <c r="Q6" s="177">
        <v>8.91</v>
      </c>
      <c r="R6" s="177">
        <v>18.59</v>
      </c>
      <c r="S6" s="177">
        <v>10.56</v>
      </c>
      <c r="T6" s="177">
        <v>0.7</v>
      </c>
      <c r="U6" s="177">
        <v>60.1</v>
      </c>
      <c r="V6" s="177">
        <v>4.95</v>
      </c>
      <c r="W6" s="177">
        <v>18.059999999999999</v>
      </c>
      <c r="X6" s="177">
        <v>62.7</v>
      </c>
      <c r="Y6" s="177">
        <v>0</v>
      </c>
      <c r="Z6">
        <v>0</v>
      </c>
      <c r="AA6" s="177">
        <v>13.88</v>
      </c>
      <c r="AB6" s="177">
        <v>0</v>
      </c>
      <c r="AC6" s="177">
        <v>0</v>
      </c>
      <c r="AD6" s="177">
        <v>0</v>
      </c>
      <c r="AE6" s="177">
        <v>74.97</v>
      </c>
      <c r="AF6" s="177">
        <v>0</v>
      </c>
      <c r="AG6" s="177">
        <v>0</v>
      </c>
      <c r="AH6" s="177">
        <v>0</v>
      </c>
      <c r="AI6" s="177">
        <v>97.22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118.28</v>
      </c>
      <c r="AQ6" s="177">
        <v>38.340000000000003</v>
      </c>
      <c r="AR6" s="177">
        <v>0</v>
      </c>
      <c r="AS6" s="177">
        <v>3.62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1.89</v>
      </c>
      <c r="AZ6" s="177">
        <v>2.11</v>
      </c>
      <c r="BA6" s="177">
        <v>1.42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6.13</v>
      </c>
      <c r="H7" s="177">
        <v>0</v>
      </c>
      <c r="I7" s="177">
        <v>0</v>
      </c>
      <c r="J7" s="177">
        <v>0</v>
      </c>
      <c r="K7" s="177">
        <v>497.07</v>
      </c>
      <c r="L7" s="177">
        <v>13.25</v>
      </c>
      <c r="M7" s="177">
        <v>62.86</v>
      </c>
      <c r="N7" s="177">
        <v>51.48</v>
      </c>
      <c r="O7" s="177">
        <v>72.33</v>
      </c>
      <c r="P7" s="177">
        <v>28.98</v>
      </c>
      <c r="Q7" s="177">
        <v>8.91</v>
      </c>
      <c r="R7" s="177">
        <v>18.59</v>
      </c>
      <c r="S7" s="177">
        <v>11.5</v>
      </c>
      <c r="T7" s="177">
        <v>0.7</v>
      </c>
      <c r="U7" s="177">
        <v>60.1</v>
      </c>
      <c r="V7" s="177">
        <v>4.95</v>
      </c>
      <c r="W7" s="177">
        <v>18.059999999999999</v>
      </c>
      <c r="X7" s="177">
        <v>62.7</v>
      </c>
      <c r="Y7" s="177">
        <v>0</v>
      </c>
      <c r="Z7">
        <v>0</v>
      </c>
      <c r="AA7" s="177">
        <v>13.88</v>
      </c>
      <c r="AB7" s="177">
        <v>0</v>
      </c>
      <c r="AC7" s="177">
        <v>0</v>
      </c>
      <c r="AD7" s="177">
        <v>0</v>
      </c>
      <c r="AE7" s="177">
        <v>74.97</v>
      </c>
      <c r="AF7" s="177">
        <v>0</v>
      </c>
      <c r="AG7" s="177">
        <v>0</v>
      </c>
      <c r="AH7" s="177">
        <v>0</v>
      </c>
      <c r="AI7" s="177">
        <v>97.22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118.28</v>
      </c>
      <c r="AQ7" s="177">
        <v>38.340000000000003</v>
      </c>
      <c r="AR7" s="177">
        <v>0</v>
      </c>
      <c r="AS7" s="177">
        <v>3.62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1.89</v>
      </c>
      <c r="AZ7" s="177">
        <v>2.11</v>
      </c>
      <c r="BA7" s="177">
        <v>1.42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6.13</v>
      </c>
      <c r="H8" s="177">
        <v>0</v>
      </c>
      <c r="I8" s="177">
        <v>0</v>
      </c>
      <c r="J8" s="177">
        <v>0</v>
      </c>
      <c r="K8" s="177">
        <v>497.07</v>
      </c>
      <c r="L8" s="177">
        <v>13.25</v>
      </c>
      <c r="M8" s="177">
        <v>62.86</v>
      </c>
      <c r="N8" s="177">
        <v>51.48</v>
      </c>
      <c r="O8" s="177">
        <v>72.33</v>
      </c>
      <c r="P8" s="177">
        <v>28.98</v>
      </c>
      <c r="Q8" s="177">
        <v>8.91</v>
      </c>
      <c r="R8" s="177">
        <v>18.59</v>
      </c>
      <c r="S8" s="177">
        <v>11.5</v>
      </c>
      <c r="T8" s="177">
        <v>0.7</v>
      </c>
      <c r="U8" s="177">
        <v>60.1</v>
      </c>
      <c r="V8" s="177">
        <v>4.95</v>
      </c>
      <c r="W8" s="177">
        <v>18.059999999999999</v>
      </c>
      <c r="X8" s="177">
        <v>62.7</v>
      </c>
      <c r="Y8" s="177">
        <v>0</v>
      </c>
      <c r="Z8">
        <v>0</v>
      </c>
      <c r="AA8" s="177">
        <v>13.88</v>
      </c>
      <c r="AB8" s="177">
        <v>0</v>
      </c>
      <c r="AC8" s="177">
        <v>0</v>
      </c>
      <c r="AD8" s="177">
        <v>0</v>
      </c>
      <c r="AE8" s="177">
        <v>74.97</v>
      </c>
      <c r="AF8" s="177">
        <v>0</v>
      </c>
      <c r="AG8" s="177">
        <v>0</v>
      </c>
      <c r="AH8" s="177">
        <v>0</v>
      </c>
      <c r="AI8" s="177">
        <v>97.22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118.28</v>
      </c>
      <c r="AQ8" s="177">
        <v>38.340000000000003</v>
      </c>
      <c r="AR8" s="177">
        <v>0</v>
      </c>
      <c r="AS8" s="177">
        <v>3.62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1.89</v>
      </c>
      <c r="AZ8" s="177">
        <v>2.11</v>
      </c>
      <c r="BA8" s="177">
        <v>1.42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6.13</v>
      </c>
      <c r="H9" s="177">
        <v>0</v>
      </c>
      <c r="I9" s="177">
        <v>0</v>
      </c>
      <c r="J9" s="177">
        <v>0</v>
      </c>
      <c r="K9" s="177">
        <v>497.07</v>
      </c>
      <c r="L9" s="177">
        <v>13.25</v>
      </c>
      <c r="M9" s="177">
        <v>62.86</v>
      </c>
      <c r="N9" s="177">
        <v>51.48</v>
      </c>
      <c r="O9" s="177">
        <v>72.33</v>
      </c>
      <c r="P9" s="177">
        <v>28.98</v>
      </c>
      <c r="Q9" s="177">
        <v>8.91</v>
      </c>
      <c r="R9" s="177">
        <v>18.59</v>
      </c>
      <c r="S9" s="177">
        <v>11.5</v>
      </c>
      <c r="T9" s="177">
        <v>0.7</v>
      </c>
      <c r="U9" s="177">
        <v>60.1</v>
      </c>
      <c r="V9" s="177">
        <v>4.95</v>
      </c>
      <c r="W9" s="177">
        <v>18.059999999999999</v>
      </c>
      <c r="X9" s="177">
        <v>62.7</v>
      </c>
      <c r="Y9" s="177">
        <v>0</v>
      </c>
      <c r="Z9">
        <v>0</v>
      </c>
      <c r="AA9" s="177">
        <v>13.88</v>
      </c>
      <c r="AB9" s="177">
        <v>0</v>
      </c>
      <c r="AC9" s="177">
        <v>0</v>
      </c>
      <c r="AD9" s="177">
        <v>0</v>
      </c>
      <c r="AE9" s="177">
        <v>74.97</v>
      </c>
      <c r="AF9" s="177">
        <v>0</v>
      </c>
      <c r="AG9" s="177">
        <v>0</v>
      </c>
      <c r="AH9" s="177">
        <v>0</v>
      </c>
      <c r="AI9" s="177">
        <v>97.22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118.28</v>
      </c>
      <c r="AQ9" s="177">
        <v>38.340000000000003</v>
      </c>
      <c r="AR9" s="177">
        <v>0</v>
      </c>
      <c r="AS9" s="177">
        <v>3.62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1.89</v>
      </c>
      <c r="AZ9" s="177">
        <v>2.11</v>
      </c>
      <c r="BA9" s="177">
        <v>1.42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6.13</v>
      </c>
      <c r="H10" s="177">
        <v>0</v>
      </c>
      <c r="I10" s="177">
        <v>0</v>
      </c>
      <c r="J10" s="177">
        <v>0</v>
      </c>
      <c r="K10" s="177">
        <v>497.07</v>
      </c>
      <c r="L10" s="177">
        <v>13.25</v>
      </c>
      <c r="M10" s="177">
        <v>62.86</v>
      </c>
      <c r="N10" s="177">
        <v>51.48</v>
      </c>
      <c r="O10" s="177">
        <v>72.33</v>
      </c>
      <c r="P10" s="177">
        <v>28.98</v>
      </c>
      <c r="Q10" s="177">
        <v>8.91</v>
      </c>
      <c r="R10" s="177">
        <v>18.59</v>
      </c>
      <c r="S10" s="177">
        <v>11.5</v>
      </c>
      <c r="T10" s="177">
        <v>0.7</v>
      </c>
      <c r="U10" s="177">
        <v>60.1</v>
      </c>
      <c r="V10" s="177">
        <v>4.95</v>
      </c>
      <c r="W10" s="177">
        <v>18.059999999999999</v>
      </c>
      <c r="X10" s="177">
        <v>62.7</v>
      </c>
      <c r="Y10" s="177">
        <v>0</v>
      </c>
      <c r="Z10">
        <v>0</v>
      </c>
      <c r="AA10" s="177">
        <v>13.88</v>
      </c>
      <c r="AB10" s="177">
        <v>0</v>
      </c>
      <c r="AC10" s="177">
        <v>0</v>
      </c>
      <c r="AD10" s="177">
        <v>0</v>
      </c>
      <c r="AE10" s="177">
        <v>74.97</v>
      </c>
      <c r="AF10" s="177">
        <v>0</v>
      </c>
      <c r="AG10" s="177">
        <v>0</v>
      </c>
      <c r="AH10" s="177">
        <v>0</v>
      </c>
      <c r="AI10" s="177">
        <v>97.22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118.28</v>
      </c>
      <c r="AQ10" s="177">
        <v>38.340000000000003</v>
      </c>
      <c r="AR10" s="177">
        <v>0</v>
      </c>
      <c r="AS10" s="177">
        <v>3.62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1.89</v>
      </c>
      <c r="AZ10" s="177">
        <v>2.11</v>
      </c>
      <c r="BA10" s="177">
        <v>1.42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16.13</v>
      </c>
      <c r="E11" s="177">
        <v>0</v>
      </c>
      <c r="F11" s="177">
        <v>0</v>
      </c>
      <c r="G11" s="177">
        <v>5.91</v>
      </c>
      <c r="H11" s="177">
        <v>0</v>
      </c>
      <c r="I11" s="177">
        <v>0</v>
      </c>
      <c r="J11" s="177">
        <v>0</v>
      </c>
      <c r="K11" s="177">
        <v>497.07</v>
      </c>
      <c r="L11" s="177">
        <v>13.25</v>
      </c>
      <c r="M11" s="177">
        <v>62.86</v>
      </c>
      <c r="N11" s="177">
        <v>51.48</v>
      </c>
      <c r="O11" s="177">
        <v>72.33</v>
      </c>
      <c r="P11" s="177">
        <v>28.98</v>
      </c>
      <c r="Q11" s="177">
        <v>8.91</v>
      </c>
      <c r="R11" s="177">
        <v>18.59</v>
      </c>
      <c r="S11" s="177">
        <v>11.5</v>
      </c>
      <c r="T11" s="177">
        <v>0.7</v>
      </c>
      <c r="U11" s="177">
        <v>60.1</v>
      </c>
      <c r="V11" s="177">
        <v>4.95</v>
      </c>
      <c r="W11" s="177">
        <v>18.059999999999999</v>
      </c>
      <c r="X11" s="177">
        <v>62.7</v>
      </c>
      <c r="Y11" s="177">
        <v>0</v>
      </c>
      <c r="Z11">
        <v>0</v>
      </c>
      <c r="AA11" s="177">
        <v>12.34</v>
      </c>
      <c r="AB11" s="177">
        <v>0</v>
      </c>
      <c r="AC11" s="177">
        <v>0</v>
      </c>
      <c r="AD11" s="177">
        <v>0</v>
      </c>
      <c r="AE11" s="177">
        <v>74.97</v>
      </c>
      <c r="AF11" s="177">
        <v>0</v>
      </c>
      <c r="AG11" s="177">
        <v>0</v>
      </c>
      <c r="AH11" s="177">
        <v>0</v>
      </c>
      <c r="AI11" s="177">
        <v>98.81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118.28</v>
      </c>
      <c r="AQ11" s="177">
        <v>38.340000000000003</v>
      </c>
      <c r="AR11" s="177">
        <v>0</v>
      </c>
      <c r="AS11" s="177">
        <v>3.62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1.89</v>
      </c>
      <c r="AZ11" s="177">
        <v>2.11</v>
      </c>
      <c r="BA11" s="177">
        <v>1.43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16.13</v>
      </c>
      <c r="E12" s="177">
        <v>0</v>
      </c>
      <c r="F12" s="177">
        <v>0</v>
      </c>
      <c r="G12" s="177">
        <v>5.91</v>
      </c>
      <c r="H12" s="177">
        <v>0</v>
      </c>
      <c r="I12" s="177">
        <v>0</v>
      </c>
      <c r="J12" s="177">
        <v>0</v>
      </c>
      <c r="K12" s="177">
        <v>497.07</v>
      </c>
      <c r="L12" s="177">
        <v>13.25</v>
      </c>
      <c r="M12" s="177">
        <v>62.86</v>
      </c>
      <c r="N12" s="177">
        <v>51.48</v>
      </c>
      <c r="O12" s="177">
        <v>72.33</v>
      </c>
      <c r="P12" s="177">
        <v>28.98</v>
      </c>
      <c r="Q12" s="177">
        <v>8.91</v>
      </c>
      <c r="R12" s="177">
        <v>18.59</v>
      </c>
      <c r="S12" s="177">
        <v>11.5</v>
      </c>
      <c r="T12" s="177">
        <v>0.7</v>
      </c>
      <c r="U12" s="177">
        <v>60.1</v>
      </c>
      <c r="V12" s="177">
        <v>4.95</v>
      </c>
      <c r="W12" s="177">
        <v>18.059999999999999</v>
      </c>
      <c r="X12" s="177">
        <v>62.7</v>
      </c>
      <c r="Y12" s="177">
        <v>0</v>
      </c>
      <c r="Z12">
        <v>0</v>
      </c>
      <c r="AA12" s="177">
        <v>12.29</v>
      </c>
      <c r="AB12" s="177">
        <v>0</v>
      </c>
      <c r="AC12" s="177">
        <v>0</v>
      </c>
      <c r="AD12" s="177">
        <v>0</v>
      </c>
      <c r="AE12" s="177">
        <v>74.97</v>
      </c>
      <c r="AF12" s="177">
        <v>0</v>
      </c>
      <c r="AG12" s="177">
        <v>0</v>
      </c>
      <c r="AH12" s="177">
        <v>0</v>
      </c>
      <c r="AI12" s="177">
        <v>98.81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118.28</v>
      </c>
      <c r="AQ12" s="177">
        <v>38.340000000000003</v>
      </c>
      <c r="AR12" s="177">
        <v>0</v>
      </c>
      <c r="AS12" s="177">
        <v>3.62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1.89</v>
      </c>
      <c r="AZ12" s="177">
        <v>2.11</v>
      </c>
      <c r="BA12" s="177">
        <v>1.43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16.13</v>
      </c>
      <c r="E13" s="177">
        <v>0</v>
      </c>
      <c r="F13" s="177">
        <v>0</v>
      </c>
      <c r="G13" s="177">
        <v>5.91</v>
      </c>
      <c r="H13" s="177">
        <v>0</v>
      </c>
      <c r="I13" s="177">
        <v>0</v>
      </c>
      <c r="J13" s="177">
        <v>0</v>
      </c>
      <c r="K13" s="177">
        <v>497.07</v>
      </c>
      <c r="L13" s="177">
        <v>13.25</v>
      </c>
      <c r="M13" s="177">
        <v>62.86</v>
      </c>
      <c r="N13" s="177">
        <v>51.48</v>
      </c>
      <c r="O13" s="177">
        <v>72.33</v>
      </c>
      <c r="P13" s="177">
        <v>28.98</v>
      </c>
      <c r="Q13" s="177">
        <v>8.91</v>
      </c>
      <c r="R13" s="177">
        <v>18.59</v>
      </c>
      <c r="S13" s="177">
        <v>11.5</v>
      </c>
      <c r="T13" s="177">
        <v>0.7</v>
      </c>
      <c r="U13" s="177">
        <v>60.1</v>
      </c>
      <c r="V13" s="177">
        <v>4.95</v>
      </c>
      <c r="W13" s="177">
        <v>18.059999999999999</v>
      </c>
      <c r="X13" s="177">
        <v>62.7</v>
      </c>
      <c r="Y13" s="177">
        <v>0</v>
      </c>
      <c r="Z13">
        <v>0</v>
      </c>
      <c r="AA13" s="177">
        <v>12.29</v>
      </c>
      <c r="AB13" s="177">
        <v>0</v>
      </c>
      <c r="AC13" s="177">
        <v>0</v>
      </c>
      <c r="AD13" s="177">
        <v>0</v>
      </c>
      <c r="AE13" s="177">
        <v>74.97</v>
      </c>
      <c r="AF13" s="177">
        <v>0</v>
      </c>
      <c r="AG13" s="177">
        <v>0</v>
      </c>
      <c r="AH13" s="177">
        <v>0</v>
      </c>
      <c r="AI13" s="177">
        <v>97.48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118.28</v>
      </c>
      <c r="AQ13" s="177">
        <v>38.340000000000003</v>
      </c>
      <c r="AR13" s="177">
        <v>0</v>
      </c>
      <c r="AS13" s="177">
        <v>3.62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1.89</v>
      </c>
      <c r="AZ13" s="177">
        <v>2.11</v>
      </c>
      <c r="BA13" s="177">
        <v>1.43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16.13</v>
      </c>
      <c r="E14" s="177">
        <v>0</v>
      </c>
      <c r="F14" s="177">
        <v>0</v>
      </c>
      <c r="G14" s="177">
        <v>5.91</v>
      </c>
      <c r="H14" s="177">
        <v>0</v>
      </c>
      <c r="I14" s="177">
        <v>0</v>
      </c>
      <c r="J14" s="177">
        <v>0</v>
      </c>
      <c r="K14" s="177">
        <v>497.07</v>
      </c>
      <c r="L14" s="177">
        <v>13.25</v>
      </c>
      <c r="M14" s="177">
        <v>62.86</v>
      </c>
      <c r="N14" s="177">
        <v>51.48</v>
      </c>
      <c r="O14" s="177">
        <v>72.33</v>
      </c>
      <c r="P14" s="177">
        <v>28.98</v>
      </c>
      <c r="Q14" s="177">
        <v>8.91</v>
      </c>
      <c r="R14" s="177">
        <v>18.59</v>
      </c>
      <c r="S14" s="177">
        <v>11.5</v>
      </c>
      <c r="T14" s="177">
        <v>0.7</v>
      </c>
      <c r="U14" s="177">
        <v>60.1</v>
      </c>
      <c r="V14" s="177">
        <v>4.95</v>
      </c>
      <c r="W14" s="177">
        <v>18.059999999999999</v>
      </c>
      <c r="X14" s="177">
        <v>62.7</v>
      </c>
      <c r="Y14" s="177">
        <v>0</v>
      </c>
      <c r="Z14">
        <v>0</v>
      </c>
      <c r="AA14" s="177">
        <v>12.29</v>
      </c>
      <c r="AB14" s="177">
        <v>0</v>
      </c>
      <c r="AC14" s="177">
        <v>0</v>
      </c>
      <c r="AD14" s="177">
        <v>0</v>
      </c>
      <c r="AE14" s="177">
        <v>74.97</v>
      </c>
      <c r="AF14" s="177">
        <v>0</v>
      </c>
      <c r="AG14" s="177">
        <v>0</v>
      </c>
      <c r="AH14" s="177">
        <v>0</v>
      </c>
      <c r="AI14" s="177">
        <v>97.48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118.28</v>
      </c>
      <c r="AQ14" s="177">
        <v>38.340000000000003</v>
      </c>
      <c r="AR14" s="177">
        <v>0</v>
      </c>
      <c r="AS14" s="177">
        <v>3.62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1.89</v>
      </c>
      <c r="AZ14" s="177">
        <v>2.11</v>
      </c>
      <c r="BA14" s="177">
        <v>1.43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7.2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464.5</v>
      </c>
      <c r="L15" s="177">
        <v>13.25</v>
      </c>
      <c r="M15" s="177">
        <v>62.86</v>
      </c>
      <c r="N15" s="177">
        <v>51.48</v>
      </c>
      <c r="O15" s="177">
        <v>72.33</v>
      </c>
      <c r="P15" s="177">
        <v>28.98</v>
      </c>
      <c r="Q15" s="177">
        <v>8.91</v>
      </c>
      <c r="R15" s="177">
        <v>18.59</v>
      </c>
      <c r="S15" s="177">
        <v>11.5</v>
      </c>
      <c r="T15" s="177">
        <v>0.7</v>
      </c>
      <c r="U15" s="177">
        <v>60.1</v>
      </c>
      <c r="V15" s="177">
        <v>4.95</v>
      </c>
      <c r="W15" s="177">
        <v>18.059999999999999</v>
      </c>
      <c r="X15" s="177">
        <v>62.7</v>
      </c>
      <c r="Y15" s="177">
        <v>0</v>
      </c>
      <c r="Z15">
        <v>0</v>
      </c>
      <c r="AA15" s="177">
        <v>12.29</v>
      </c>
      <c r="AB15" s="177">
        <v>0</v>
      </c>
      <c r="AC15" s="177">
        <v>0</v>
      </c>
      <c r="AD15" s="177">
        <v>0</v>
      </c>
      <c r="AE15" s="177">
        <v>74.97</v>
      </c>
      <c r="AF15" s="177">
        <v>0</v>
      </c>
      <c r="AG15" s="177">
        <v>0</v>
      </c>
      <c r="AH15" s="177">
        <v>0</v>
      </c>
      <c r="AI15" s="177">
        <v>75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118.28</v>
      </c>
      <c r="AQ15" s="177">
        <v>38.340000000000003</v>
      </c>
      <c r="AR15" s="177">
        <v>0</v>
      </c>
      <c r="AS15" s="177">
        <v>3.62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1.89</v>
      </c>
      <c r="AZ15" s="177">
        <v>2.11</v>
      </c>
      <c r="BA15" s="177">
        <v>1.43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0.21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416.11</v>
      </c>
      <c r="L16" s="177">
        <v>13.25</v>
      </c>
      <c r="M16" s="177">
        <v>62.86</v>
      </c>
      <c r="N16" s="177">
        <v>51.48</v>
      </c>
      <c r="O16" s="177">
        <v>72.33</v>
      </c>
      <c r="P16" s="177">
        <v>28.98</v>
      </c>
      <c r="Q16" s="177">
        <v>8.91</v>
      </c>
      <c r="R16" s="177">
        <v>18.59</v>
      </c>
      <c r="S16" s="177">
        <v>11.5</v>
      </c>
      <c r="T16" s="177">
        <v>0.7</v>
      </c>
      <c r="U16" s="177">
        <v>60.1</v>
      </c>
      <c r="V16" s="177">
        <v>4.95</v>
      </c>
      <c r="W16" s="177">
        <v>18.059999999999999</v>
      </c>
      <c r="X16" s="177">
        <v>62.7</v>
      </c>
      <c r="Y16" s="177">
        <v>0</v>
      </c>
      <c r="Z16">
        <v>0</v>
      </c>
      <c r="AA16" s="177">
        <v>12.29</v>
      </c>
      <c r="AB16" s="177">
        <v>0</v>
      </c>
      <c r="AC16" s="177">
        <v>0</v>
      </c>
      <c r="AD16" s="177">
        <v>0</v>
      </c>
      <c r="AE16" s="177">
        <v>74.97</v>
      </c>
      <c r="AF16" s="177">
        <v>0</v>
      </c>
      <c r="AG16" s="177">
        <v>0</v>
      </c>
      <c r="AH16" s="177">
        <v>0</v>
      </c>
      <c r="AI16" s="177">
        <v>75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118.28</v>
      </c>
      <c r="AQ16" s="177">
        <v>38.340000000000003</v>
      </c>
      <c r="AR16" s="177">
        <v>0</v>
      </c>
      <c r="AS16" s="177">
        <v>3.62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1.89</v>
      </c>
      <c r="AZ16" s="177">
        <v>2.11</v>
      </c>
      <c r="BA16" s="177">
        <v>1.43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367.73</v>
      </c>
      <c r="L17" s="177">
        <v>13.25</v>
      </c>
      <c r="M17" s="177">
        <v>62.86</v>
      </c>
      <c r="N17" s="177">
        <v>51.48</v>
      </c>
      <c r="O17" s="177">
        <v>72.33</v>
      </c>
      <c r="P17" s="177">
        <v>28.98</v>
      </c>
      <c r="Q17" s="177">
        <v>8.91</v>
      </c>
      <c r="R17" s="177">
        <v>18.59</v>
      </c>
      <c r="S17" s="177">
        <v>11.5</v>
      </c>
      <c r="T17" s="177">
        <v>0.7</v>
      </c>
      <c r="U17" s="177">
        <v>60.1</v>
      </c>
      <c r="V17" s="177">
        <v>4.95</v>
      </c>
      <c r="W17" s="177">
        <v>18.059999999999999</v>
      </c>
      <c r="X17" s="177">
        <v>62.7</v>
      </c>
      <c r="Y17" s="177">
        <v>0</v>
      </c>
      <c r="Z17">
        <v>0</v>
      </c>
      <c r="AA17" s="177">
        <v>12.29</v>
      </c>
      <c r="AB17" s="177">
        <v>0</v>
      </c>
      <c r="AC17" s="177">
        <v>0</v>
      </c>
      <c r="AD17" s="177">
        <v>0</v>
      </c>
      <c r="AE17" s="177">
        <v>74.97</v>
      </c>
      <c r="AF17" s="177">
        <v>0</v>
      </c>
      <c r="AG17" s="177">
        <v>0</v>
      </c>
      <c r="AH17" s="177">
        <v>0</v>
      </c>
      <c r="AI17" s="177">
        <v>75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118.28</v>
      </c>
      <c r="AQ17" s="177">
        <v>38.340000000000003</v>
      </c>
      <c r="AR17" s="177">
        <v>0</v>
      </c>
      <c r="AS17" s="177">
        <v>3.62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1.89</v>
      </c>
      <c r="AZ17" s="177">
        <v>2.11</v>
      </c>
      <c r="BA17" s="177">
        <v>1.43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319.33999999999997</v>
      </c>
      <c r="L18" s="177">
        <v>13.25</v>
      </c>
      <c r="M18" s="177">
        <v>62.86</v>
      </c>
      <c r="N18" s="177">
        <v>51.48</v>
      </c>
      <c r="O18" s="177">
        <v>72.33</v>
      </c>
      <c r="P18" s="177">
        <v>28.98</v>
      </c>
      <c r="Q18" s="177">
        <v>8.91</v>
      </c>
      <c r="R18" s="177">
        <v>18.59</v>
      </c>
      <c r="S18" s="177">
        <v>11.5</v>
      </c>
      <c r="T18" s="177">
        <v>0.7</v>
      </c>
      <c r="U18" s="177">
        <v>60.1</v>
      </c>
      <c r="V18" s="177">
        <v>4.95</v>
      </c>
      <c r="W18" s="177">
        <v>18.059999999999999</v>
      </c>
      <c r="X18" s="177">
        <v>62.7</v>
      </c>
      <c r="Y18" s="177">
        <v>0</v>
      </c>
      <c r="Z18">
        <v>0</v>
      </c>
      <c r="AA18" s="177">
        <v>12.29</v>
      </c>
      <c r="AB18" s="177">
        <v>0</v>
      </c>
      <c r="AC18" s="177">
        <v>0</v>
      </c>
      <c r="AD18" s="177">
        <v>0</v>
      </c>
      <c r="AE18" s="177">
        <v>74.97</v>
      </c>
      <c r="AF18" s="177">
        <v>0</v>
      </c>
      <c r="AG18" s="177">
        <v>0</v>
      </c>
      <c r="AH18" s="177">
        <v>0</v>
      </c>
      <c r="AI18" s="177">
        <v>75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118.28</v>
      </c>
      <c r="AQ18" s="177">
        <v>38.340000000000003</v>
      </c>
      <c r="AR18" s="177">
        <v>0</v>
      </c>
      <c r="AS18" s="177">
        <v>3.62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1.89</v>
      </c>
      <c r="AZ18" s="177">
        <v>2.11</v>
      </c>
      <c r="BA18" s="177">
        <v>1.43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290.33</v>
      </c>
      <c r="L19" s="177">
        <v>13.25</v>
      </c>
      <c r="M19" s="177">
        <v>62.86</v>
      </c>
      <c r="N19" s="177">
        <v>51.48</v>
      </c>
      <c r="O19" s="177">
        <v>72.33</v>
      </c>
      <c r="P19" s="177">
        <v>28.98</v>
      </c>
      <c r="Q19" s="177">
        <v>8.91</v>
      </c>
      <c r="R19" s="177">
        <v>18.59</v>
      </c>
      <c r="S19" s="177">
        <v>11.5</v>
      </c>
      <c r="T19" s="177">
        <v>0.7</v>
      </c>
      <c r="U19" s="177">
        <v>60.1</v>
      </c>
      <c r="V19" s="177">
        <v>4.95</v>
      </c>
      <c r="W19" s="177">
        <v>18.059999999999999</v>
      </c>
      <c r="X19" s="177">
        <v>62.7</v>
      </c>
      <c r="Y19" s="177">
        <v>0</v>
      </c>
      <c r="Z19">
        <v>0</v>
      </c>
      <c r="AA19" s="177">
        <v>12.29</v>
      </c>
      <c r="AB19" s="177">
        <v>0</v>
      </c>
      <c r="AC19" s="177">
        <v>0</v>
      </c>
      <c r="AD19" s="177">
        <v>0</v>
      </c>
      <c r="AE19" s="177">
        <v>74.97</v>
      </c>
      <c r="AF19" s="177">
        <v>0</v>
      </c>
      <c r="AG19" s="177">
        <v>0</v>
      </c>
      <c r="AH19" s="177">
        <v>0</v>
      </c>
      <c r="AI19" s="177">
        <v>75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118.28</v>
      </c>
      <c r="AQ19" s="177">
        <v>38.340000000000003</v>
      </c>
      <c r="AR19" s="177">
        <v>0</v>
      </c>
      <c r="AS19" s="177">
        <v>3.62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1.89</v>
      </c>
      <c r="AZ19" s="177">
        <v>2.11</v>
      </c>
      <c r="BA19" s="177">
        <v>1.43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290.31</v>
      </c>
      <c r="L20" s="177">
        <v>13.25</v>
      </c>
      <c r="M20" s="177">
        <v>62.86</v>
      </c>
      <c r="N20" s="177">
        <v>51.48</v>
      </c>
      <c r="O20" s="177">
        <v>72.33</v>
      </c>
      <c r="P20" s="177">
        <v>28.98</v>
      </c>
      <c r="Q20" s="177">
        <v>8.91</v>
      </c>
      <c r="R20" s="177">
        <v>18.59</v>
      </c>
      <c r="S20" s="177">
        <v>11.5</v>
      </c>
      <c r="T20" s="177">
        <v>0.7</v>
      </c>
      <c r="U20" s="177">
        <v>60.1</v>
      </c>
      <c r="V20" s="177">
        <v>4.95</v>
      </c>
      <c r="W20" s="177">
        <v>18.059999999999999</v>
      </c>
      <c r="X20" s="177">
        <v>62.7</v>
      </c>
      <c r="Y20" s="177">
        <v>0</v>
      </c>
      <c r="Z20">
        <v>0</v>
      </c>
      <c r="AA20" s="177">
        <v>12.34</v>
      </c>
      <c r="AB20" s="177">
        <v>0</v>
      </c>
      <c r="AC20" s="177">
        <v>0</v>
      </c>
      <c r="AD20" s="177">
        <v>0</v>
      </c>
      <c r="AE20" s="177">
        <v>74.97</v>
      </c>
      <c r="AF20" s="177">
        <v>0</v>
      </c>
      <c r="AG20" s="177">
        <v>0</v>
      </c>
      <c r="AH20" s="177">
        <v>0</v>
      </c>
      <c r="AI20" s="177">
        <v>75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118.28</v>
      </c>
      <c r="AQ20" s="177">
        <v>38.340000000000003</v>
      </c>
      <c r="AR20" s="177">
        <v>0</v>
      </c>
      <c r="AS20" s="177">
        <v>3.62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1.89</v>
      </c>
      <c r="AZ20" s="177">
        <v>2.11</v>
      </c>
      <c r="BA20" s="177">
        <v>1.43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290.31</v>
      </c>
      <c r="L21" s="177">
        <v>13.25</v>
      </c>
      <c r="M21" s="177">
        <v>62.86</v>
      </c>
      <c r="N21" s="177">
        <v>51.48</v>
      </c>
      <c r="O21" s="177">
        <v>72.33</v>
      </c>
      <c r="P21" s="177">
        <v>28.98</v>
      </c>
      <c r="Q21" s="177">
        <v>8.91</v>
      </c>
      <c r="R21" s="177">
        <v>18.59</v>
      </c>
      <c r="S21" s="177">
        <v>11.5</v>
      </c>
      <c r="T21" s="177">
        <v>0.7</v>
      </c>
      <c r="U21" s="177">
        <v>60.1</v>
      </c>
      <c r="V21" s="177">
        <v>4.95</v>
      </c>
      <c r="W21" s="177">
        <v>18.059999999999999</v>
      </c>
      <c r="X21" s="177">
        <v>62.7</v>
      </c>
      <c r="Y21" s="177">
        <v>0</v>
      </c>
      <c r="Z21">
        <v>0</v>
      </c>
      <c r="AA21" s="177">
        <v>12.34</v>
      </c>
      <c r="AB21" s="177">
        <v>0</v>
      </c>
      <c r="AC21" s="177">
        <v>0</v>
      </c>
      <c r="AD21" s="177">
        <v>0</v>
      </c>
      <c r="AE21" s="177">
        <v>74.97</v>
      </c>
      <c r="AF21" s="177">
        <v>0</v>
      </c>
      <c r="AG21" s="177">
        <v>0</v>
      </c>
      <c r="AH21" s="177">
        <v>0</v>
      </c>
      <c r="AI21" s="177">
        <v>75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118.28</v>
      </c>
      <c r="AQ21" s="177">
        <v>38.340000000000003</v>
      </c>
      <c r="AR21" s="177">
        <v>0</v>
      </c>
      <c r="AS21" s="177">
        <v>3.65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1.89</v>
      </c>
      <c r="AZ21" s="177">
        <v>2.11</v>
      </c>
      <c r="BA21" s="177">
        <v>1.43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290.31</v>
      </c>
      <c r="L22" s="177">
        <v>13.25</v>
      </c>
      <c r="M22" s="177">
        <v>62.86</v>
      </c>
      <c r="N22" s="177">
        <v>51.48</v>
      </c>
      <c r="O22" s="177">
        <v>72.33</v>
      </c>
      <c r="P22" s="177">
        <v>28.98</v>
      </c>
      <c r="Q22" s="177">
        <v>8.91</v>
      </c>
      <c r="R22" s="177">
        <v>18.59</v>
      </c>
      <c r="S22" s="177">
        <v>11.5</v>
      </c>
      <c r="T22" s="177">
        <v>0.7</v>
      </c>
      <c r="U22" s="177">
        <v>60.1</v>
      </c>
      <c r="V22" s="177">
        <v>4.95</v>
      </c>
      <c r="W22" s="177">
        <v>18.059999999999999</v>
      </c>
      <c r="X22" s="177">
        <v>62.7</v>
      </c>
      <c r="Y22" s="177">
        <v>0</v>
      </c>
      <c r="Z22">
        <v>0</v>
      </c>
      <c r="AA22" s="177">
        <v>12.34</v>
      </c>
      <c r="AB22" s="177">
        <v>0</v>
      </c>
      <c r="AC22" s="177">
        <v>0</v>
      </c>
      <c r="AD22" s="177">
        <v>0</v>
      </c>
      <c r="AE22" s="177">
        <v>74.97</v>
      </c>
      <c r="AF22" s="177">
        <v>0</v>
      </c>
      <c r="AG22" s="177">
        <v>0</v>
      </c>
      <c r="AH22" s="177">
        <v>0</v>
      </c>
      <c r="AI22" s="177">
        <v>75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118.28</v>
      </c>
      <c r="AQ22" s="177">
        <v>38.340000000000003</v>
      </c>
      <c r="AR22" s="177">
        <v>0</v>
      </c>
      <c r="AS22" s="177">
        <v>3.65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1.89</v>
      </c>
      <c r="AZ22" s="177">
        <v>2.11</v>
      </c>
      <c r="BA22" s="177">
        <v>1.43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290.31</v>
      </c>
      <c r="L23" s="177">
        <v>13.25</v>
      </c>
      <c r="M23" s="177">
        <v>62.86</v>
      </c>
      <c r="N23" s="177">
        <v>51.48</v>
      </c>
      <c r="O23" s="177">
        <v>72.33</v>
      </c>
      <c r="P23" s="177">
        <v>28.98</v>
      </c>
      <c r="Q23" s="177">
        <v>8.91</v>
      </c>
      <c r="R23" s="177">
        <v>18.59</v>
      </c>
      <c r="S23" s="177">
        <v>11.5</v>
      </c>
      <c r="T23" s="177">
        <v>0.7</v>
      </c>
      <c r="U23" s="177">
        <v>60.1</v>
      </c>
      <c r="V23" s="177">
        <v>4.95</v>
      </c>
      <c r="W23" s="177">
        <v>18.059999999999999</v>
      </c>
      <c r="X23" s="177">
        <v>62.7</v>
      </c>
      <c r="Y23" s="177">
        <v>0</v>
      </c>
      <c r="Z23">
        <v>0</v>
      </c>
      <c r="AA23" s="177">
        <v>12.34</v>
      </c>
      <c r="AB23" s="177">
        <v>0</v>
      </c>
      <c r="AC23" s="177">
        <v>0</v>
      </c>
      <c r="AD23" s="177">
        <v>0</v>
      </c>
      <c r="AE23" s="177">
        <v>74.97</v>
      </c>
      <c r="AF23" s="177">
        <v>0</v>
      </c>
      <c r="AG23" s="177">
        <v>0</v>
      </c>
      <c r="AH23" s="177">
        <v>0</v>
      </c>
      <c r="AI23" s="177">
        <v>75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118.28</v>
      </c>
      <c r="AQ23" s="177">
        <v>38.340000000000003</v>
      </c>
      <c r="AR23" s="177">
        <v>0</v>
      </c>
      <c r="AS23" s="177">
        <v>3.65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1.89</v>
      </c>
      <c r="AZ23" s="177">
        <v>2.11</v>
      </c>
      <c r="BA23" s="177">
        <v>1.43</v>
      </c>
      <c r="BB23" s="177">
        <v>1.22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290.31</v>
      </c>
      <c r="L24" s="177">
        <v>13.25</v>
      </c>
      <c r="M24" s="177">
        <v>62.86</v>
      </c>
      <c r="N24" s="177">
        <v>51.48</v>
      </c>
      <c r="O24" s="177">
        <v>72.33</v>
      </c>
      <c r="P24" s="177">
        <v>28.98</v>
      </c>
      <c r="Q24" s="177">
        <v>8.91</v>
      </c>
      <c r="R24" s="177">
        <v>18.59</v>
      </c>
      <c r="S24" s="177">
        <v>11.5</v>
      </c>
      <c r="T24" s="177">
        <v>0.7</v>
      </c>
      <c r="U24" s="177">
        <v>60.1</v>
      </c>
      <c r="V24" s="177">
        <v>4.95</v>
      </c>
      <c r="W24" s="177">
        <v>18.059999999999999</v>
      </c>
      <c r="X24" s="177">
        <v>62.7</v>
      </c>
      <c r="Y24" s="177">
        <v>0</v>
      </c>
      <c r="Z24">
        <v>0</v>
      </c>
      <c r="AA24" s="177">
        <v>12.34</v>
      </c>
      <c r="AB24" s="177">
        <v>0</v>
      </c>
      <c r="AC24" s="177">
        <v>0</v>
      </c>
      <c r="AD24" s="177">
        <v>0</v>
      </c>
      <c r="AE24" s="177">
        <v>74.97</v>
      </c>
      <c r="AF24" s="177">
        <v>0</v>
      </c>
      <c r="AG24" s="177">
        <v>0</v>
      </c>
      <c r="AH24" s="177">
        <v>0</v>
      </c>
      <c r="AI24" s="177">
        <v>75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118.28</v>
      </c>
      <c r="AQ24" s="177">
        <v>38.340000000000003</v>
      </c>
      <c r="AR24" s="177">
        <v>0</v>
      </c>
      <c r="AS24" s="177">
        <v>3.65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1.89</v>
      </c>
      <c r="AZ24" s="177">
        <v>2.11</v>
      </c>
      <c r="BA24" s="177">
        <v>1.43</v>
      </c>
      <c r="BB24" s="177">
        <v>1.22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290.31</v>
      </c>
      <c r="L25" s="177">
        <v>13.25</v>
      </c>
      <c r="M25" s="177">
        <v>62.86</v>
      </c>
      <c r="N25" s="177">
        <v>51.48</v>
      </c>
      <c r="O25" s="177">
        <v>72.33</v>
      </c>
      <c r="P25" s="177">
        <v>28.98</v>
      </c>
      <c r="Q25" s="177">
        <v>8.91</v>
      </c>
      <c r="R25" s="177">
        <v>18.59</v>
      </c>
      <c r="S25" s="177">
        <v>11.5</v>
      </c>
      <c r="T25" s="177">
        <v>0.7</v>
      </c>
      <c r="U25" s="177">
        <v>60.1</v>
      </c>
      <c r="V25" s="177">
        <v>4.95</v>
      </c>
      <c r="W25" s="177">
        <v>18.059999999999999</v>
      </c>
      <c r="X25" s="177">
        <v>62.7</v>
      </c>
      <c r="Y25" s="177">
        <v>0</v>
      </c>
      <c r="Z25">
        <v>0</v>
      </c>
      <c r="AA25" s="177">
        <v>11.34</v>
      </c>
      <c r="AB25" s="177">
        <v>0</v>
      </c>
      <c r="AC25" s="177">
        <v>0</v>
      </c>
      <c r="AD25" s="177">
        <v>0</v>
      </c>
      <c r="AE25" s="177">
        <v>74.97</v>
      </c>
      <c r="AF25" s="177">
        <v>0</v>
      </c>
      <c r="AG25" s="177">
        <v>0</v>
      </c>
      <c r="AH25" s="177">
        <v>0</v>
      </c>
      <c r="AI25" s="177">
        <v>75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118.28</v>
      </c>
      <c r="AQ25" s="177">
        <v>38.340000000000003</v>
      </c>
      <c r="AR25" s="177">
        <v>0</v>
      </c>
      <c r="AS25" s="177">
        <v>3.65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1.89</v>
      </c>
      <c r="AZ25" s="177">
        <v>2.11</v>
      </c>
      <c r="BA25" s="177">
        <v>1.53</v>
      </c>
      <c r="BB25" s="177">
        <v>1.22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290.31</v>
      </c>
      <c r="L26" s="177">
        <v>13.25</v>
      </c>
      <c r="M26" s="177">
        <v>62.86</v>
      </c>
      <c r="N26" s="177">
        <v>51.48</v>
      </c>
      <c r="O26" s="177">
        <v>72.33</v>
      </c>
      <c r="P26" s="177">
        <v>28.98</v>
      </c>
      <c r="Q26" s="177">
        <v>8.91</v>
      </c>
      <c r="R26" s="177">
        <v>18.59</v>
      </c>
      <c r="S26" s="177">
        <v>11.5</v>
      </c>
      <c r="T26" s="177">
        <v>0.7</v>
      </c>
      <c r="U26" s="177">
        <v>60.1</v>
      </c>
      <c r="V26" s="177">
        <v>4.95</v>
      </c>
      <c r="W26" s="177">
        <v>18.059999999999999</v>
      </c>
      <c r="X26" s="177">
        <v>62.7</v>
      </c>
      <c r="Y26" s="177">
        <v>0</v>
      </c>
      <c r="Z26">
        <v>0</v>
      </c>
      <c r="AA26" s="177">
        <v>11.34</v>
      </c>
      <c r="AB26" s="177">
        <v>0</v>
      </c>
      <c r="AC26" s="177">
        <v>0</v>
      </c>
      <c r="AD26" s="177">
        <v>0</v>
      </c>
      <c r="AE26" s="177">
        <v>74.97</v>
      </c>
      <c r="AF26" s="177">
        <v>0</v>
      </c>
      <c r="AG26" s="177">
        <v>0</v>
      </c>
      <c r="AH26" s="177">
        <v>0</v>
      </c>
      <c r="AI26" s="177">
        <v>75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118.28</v>
      </c>
      <c r="AQ26" s="177">
        <v>38.340000000000003</v>
      </c>
      <c r="AR26" s="177">
        <v>0</v>
      </c>
      <c r="AS26" s="177">
        <v>3.65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1.89</v>
      </c>
      <c r="AZ26" s="177">
        <v>2.11</v>
      </c>
      <c r="BA26" s="177">
        <v>1.53</v>
      </c>
      <c r="BB26" s="177">
        <v>1.22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0.19</v>
      </c>
      <c r="H27" s="177">
        <v>0</v>
      </c>
      <c r="I27" s="177">
        <v>0</v>
      </c>
      <c r="J27" s="177">
        <v>0</v>
      </c>
      <c r="K27" s="177">
        <v>290.31</v>
      </c>
      <c r="L27" s="177">
        <v>13.69</v>
      </c>
      <c r="M27" s="177">
        <v>62.86</v>
      </c>
      <c r="N27" s="177">
        <v>51.48</v>
      </c>
      <c r="O27" s="177">
        <v>72.33</v>
      </c>
      <c r="P27" s="177">
        <v>28.98</v>
      </c>
      <c r="Q27" s="177">
        <v>9.2100000000000009</v>
      </c>
      <c r="R27" s="177">
        <v>18.59</v>
      </c>
      <c r="S27" s="177">
        <v>11.51</v>
      </c>
      <c r="T27" s="177">
        <v>0.7</v>
      </c>
      <c r="U27" s="177">
        <v>60.1</v>
      </c>
      <c r="V27" s="177">
        <v>4.95</v>
      </c>
      <c r="W27" s="177">
        <v>18.66</v>
      </c>
      <c r="X27" s="177">
        <v>62.7</v>
      </c>
      <c r="Y27" s="177">
        <v>0</v>
      </c>
      <c r="Z27">
        <v>0</v>
      </c>
      <c r="AA27" s="177">
        <v>11.29</v>
      </c>
      <c r="AB27" s="177">
        <v>0</v>
      </c>
      <c r="AC27" s="177">
        <v>0</v>
      </c>
      <c r="AD27" s="177">
        <v>0</v>
      </c>
      <c r="AE27" s="177">
        <v>74.97</v>
      </c>
      <c r="AF27" s="177">
        <v>0</v>
      </c>
      <c r="AG27" s="177">
        <v>0</v>
      </c>
      <c r="AH27" s="177">
        <v>0</v>
      </c>
      <c r="AI27" s="177">
        <v>84.16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118.28</v>
      </c>
      <c r="AQ27" s="177">
        <v>38.340000000000003</v>
      </c>
      <c r="AR27" s="177">
        <v>12.3</v>
      </c>
      <c r="AS27" s="177">
        <v>3.65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1.89</v>
      </c>
      <c r="AZ27" s="177">
        <v>2.11</v>
      </c>
      <c r="BA27" s="177">
        <v>1.53</v>
      </c>
      <c r="BB27" s="177">
        <v>1.22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290.31</v>
      </c>
      <c r="L28" s="177">
        <v>13.69</v>
      </c>
      <c r="M28" s="177">
        <v>62.86</v>
      </c>
      <c r="N28" s="177">
        <v>51.48</v>
      </c>
      <c r="O28" s="177">
        <v>72.33</v>
      </c>
      <c r="P28" s="177">
        <v>28.98</v>
      </c>
      <c r="Q28" s="177">
        <v>9.2100000000000009</v>
      </c>
      <c r="R28" s="177">
        <v>18.59</v>
      </c>
      <c r="S28" s="177">
        <v>11.51</v>
      </c>
      <c r="T28" s="177">
        <v>0.7</v>
      </c>
      <c r="U28" s="177">
        <v>60.1</v>
      </c>
      <c r="V28" s="177">
        <v>4.95</v>
      </c>
      <c r="W28" s="177">
        <v>18.059999999999999</v>
      </c>
      <c r="X28" s="177">
        <v>62.7</v>
      </c>
      <c r="Y28" s="177">
        <v>0</v>
      </c>
      <c r="Z28">
        <v>0</v>
      </c>
      <c r="AA28" s="177">
        <v>11.29</v>
      </c>
      <c r="AB28" s="177">
        <v>0</v>
      </c>
      <c r="AC28" s="177">
        <v>0</v>
      </c>
      <c r="AD28" s="177">
        <v>0</v>
      </c>
      <c r="AE28" s="177">
        <v>74.97</v>
      </c>
      <c r="AF28" s="177">
        <v>0</v>
      </c>
      <c r="AG28" s="177">
        <v>0</v>
      </c>
      <c r="AH28" s="177">
        <v>0</v>
      </c>
      <c r="AI28" s="177">
        <v>84.16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118.28</v>
      </c>
      <c r="AQ28" s="177">
        <v>38.340000000000003</v>
      </c>
      <c r="AR28" s="177">
        <v>22.01</v>
      </c>
      <c r="AS28" s="177">
        <v>3.65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1.89</v>
      </c>
      <c r="AZ28" s="177">
        <v>2.11</v>
      </c>
      <c r="BA28" s="177">
        <v>1.53</v>
      </c>
      <c r="BB28" s="177">
        <v>1.22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319.33999999999997</v>
      </c>
      <c r="L29" s="177">
        <v>8.94</v>
      </c>
      <c r="M29" s="177">
        <v>62.86</v>
      </c>
      <c r="N29" s="177">
        <v>51.48</v>
      </c>
      <c r="O29" s="177">
        <v>72.33</v>
      </c>
      <c r="P29" s="177">
        <v>28.98</v>
      </c>
      <c r="Q29" s="177">
        <v>9.2100000000000009</v>
      </c>
      <c r="R29" s="177">
        <v>18.59</v>
      </c>
      <c r="S29" s="177">
        <v>11.51</v>
      </c>
      <c r="T29" s="177">
        <v>0.7</v>
      </c>
      <c r="U29" s="177">
        <v>60.1</v>
      </c>
      <c r="V29" s="177">
        <v>4.95</v>
      </c>
      <c r="W29" s="177">
        <v>18.059999999999999</v>
      </c>
      <c r="X29" s="177">
        <v>62.7</v>
      </c>
      <c r="Y29" s="177">
        <v>0</v>
      </c>
      <c r="Z29">
        <v>0</v>
      </c>
      <c r="AA29" s="177">
        <v>11.29</v>
      </c>
      <c r="AB29" s="177">
        <v>0</v>
      </c>
      <c r="AC29" s="177">
        <v>0</v>
      </c>
      <c r="AD29" s="177">
        <v>0</v>
      </c>
      <c r="AE29" s="177">
        <v>74.97</v>
      </c>
      <c r="AF29" s="177">
        <v>0</v>
      </c>
      <c r="AG29" s="177">
        <v>0</v>
      </c>
      <c r="AH29" s="177">
        <v>0</v>
      </c>
      <c r="AI29" s="177">
        <v>84.16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118.28</v>
      </c>
      <c r="AQ29" s="177">
        <v>38.340000000000003</v>
      </c>
      <c r="AR29" s="177">
        <v>25.5</v>
      </c>
      <c r="AS29" s="177">
        <v>3.65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1.89</v>
      </c>
      <c r="AZ29" s="177">
        <v>2.11</v>
      </c>
      <c r="BA29" s="177">
        <v>1.53</v>
      </c>
      <c r="BB29" s="177">
        <v>1.22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319.33999999999997</v>
      </c>
      <c r="L30" s="177">
        <v>8.94</v>
      </c>
      <c r="M30" s="177">
        <v>62.86</v>
      </c>
      <c r="N30" s="177">
        <v>51.48</v>
      </c>
      <c r="O30" s="177">
        <v>72.33</v>
      </c>
      <c r="P30" s="177">
        <v>28.98</v>
      </c>
      <c r="Q30" s="177">
        <v>9.2100000000000009</v>
      </c>
      <c r="R30" s="177">
        <v>18.59</v>
      </c>
      <c r="S30" s="177">
        <v>11.51</v>
      </c>
      <c r="T30" s="177">
        <v>0.7</v>
      </c>
      <c r="U30" s="177">
        <v>60.1</v>
      </c>
      <c r="V30" s="177">
        <v>4.95</v>
      </c>
      <c r="W30" s="177">
        <v>18.059999999999999</v>
      </c>
      <c r="X30" s="177">
        <v>62.7</v>
      </c>
      <c r="Y30" s="177">
        <v>0</v>
      </c>
      <c r="Z30">
        <v>0</v>
      </c>
      <c r="AA30" s="177">
        <v>11.29</v>
      </c>
      <c r="AB30" s="177">
        <v>0</v>
      </c>
      <c r="AC30" s="177">
        <v>0</v>
      </c>
      <c r="AD30" s="177">
        <v>0</v>
      </c>
      <c r="AE30" s="177">
        <v>74.97</v>
      </c>
      <c r="AF30" s="177">
        <v>0</v>
      </c>
      <c r="AG30" s="177">
        <v>0</v>
      </c>
      <c r="AH30" s="177">
        <v>0</v>
      </c>
      <c r="AI30" s="177">
        <v>84.16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118.28</v>
      </c>
      <c r="AQ30" s="177">
        <v>38.340000000000003</v>
      </c>
      <c r="AR30" s="177">
        <v>28</v>
      </c>
      <c r="AS30" s="177">
        <v>3.65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1.89</v>
      </c>
      <c r="AZ30" s="177">
        <v>2.11</v>
      </c>
      <c r="BA30" s="177">
        <v>1.53</v>
      </c>
      <c r="BB30" s="177">
        <v>1.22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319.33999999999997</v>
      </c>
      <c r="L31" s="177">
        <v>9.48</v>
      </c>
      <c r="M31" s="177">
        <v>62.86</v>
      </c>
      <c r="N31" s="177">
        <v>51.48</v>
      </c>
      <c r="O31" s="177">
        <v>72.33</v>
      </c>
      <c r="P31" s="177">
        <v>28.98</v>
      </c>
      <c r="Q31" s="177">
        <v>9.2100000000000009</v>
      </c>
      <c r="R31" s="177">
        <v>18.59</v>
      </c>
      <c r="S31" s="177">
        <v>11.51</v>
      </c>
      <c r="T31" s="177">
        <v>0.7</v>
      </c>
      <c r="U31" s="177">
        <v>60.1</v>
      </c>
      <c r="V31" s="177">
        <v>4.95</v>
      </c>
      <c r="W31" s="177">
        <v>18.059999999999999</v>
      </c>
      <c r="X31" s="177">
        <v>62.7</v>
      </c>
      <c r="Y31" s="177">
        <v>0</v>
      </c>
      <c r="Z31">
        <v>0</v>
      </c>
      <c r="AA31" s="177">
        <v>12.34</v>
      </c>
      <c r="AB31" s="177">
        <v>0</v>
      </c>
      <c r="AC31" s="177">
        <v>0</v>
      </c>
      <c r="AD31" s="177">
        <v>0</v>
      </c>
      <c r="AE31" s="177">
        <v>74.97</v>
      </c>
      <c r="AF31" s="177">
        <v>0</v>
      </c>
      <c r="AG31" s="177">
        <v>0</v>
      </c>
      <c r="AH31" s="177">
        <v>0</v>
      </c>
      <c r="AI31" s="177">
        <v>84.16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118.28</v>
      </c>
      <c r="AQ31" s="177">
        <v>38.340000000000003</v>
      </c>
      <c r="AR31" s="177">
        <v>29</v>
      </c>
      <c r="AS31" s="177">
        <v>3.65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1.89</v>
      </c>
      <c r="AZ31" s="177">
        <v>2.11</v>
      </c>
      <c r="BA31" s="177">
        <v>1.53</v>
      </c>
      <c r="BB31" s="177">
        <v>1.22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319.33999999999997</v>
      </c>
      <c r="L32" s="177">
        <v>11.14</v>
      </c>
      <c r="M32" s="177">
        <v>62.86</v>
      </c>
      <c r="N32" s="177">
        <v>51.48</v>
      </c>
      <c r="O32" s="177">
        <v>72.33</v>
      </c>
      <c r="P32" s="177">
        <v>28.98</v>
      </c>
      <c r="Q32" s="177">
        <v>9.2100000000000009</v>
      </c>
      <c r="R32" s="177">
        <v>18.59</v>
      </c>
      <c r="S32" s="177">
        <v>11.51</v>
      </c>
      <c r="T32" s="177">
        <v>0.7</v>
      </c>
      <c r="U32" s="177">
        <v>60.1</v>
      </c>
      <c r="V32" s="177">
        <v>4.96</v>
      </c>
      <c r="W32" s="177">
        <v>18.66</v>
      </c>
      <c r="X32" s="177">
        <v>62.7</v>
      </c>
      <c r="Y32" s="177">
        <v>0</v>
      </c>
      <c r="Z32">
        <v>0</v>
      </c>
      <c r="AA32" s="177">
        <v>12.34</v>
      </c>
      <c r="AB32" s="177">
        <v>0</v>
      </c>
      <c r="AC32" s="177">
        <v>0</v>
      </c>
      <c r="AD32" s="177">
        <v>0</v>
      </c>
      <c r="AE32" s="177">
        <v>74.97</v>
      </c>
      <c r="AF32" s="177">
        <v>0</v>
      </c>
      <c r="AG32" s="177">
        <v>0</v>
      </c>
      <c r="AH32" s="177">
        <v>0</v>
      </c>
      <c r="AI32" s="177">
        <v>84.16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118.28</v>
      </c>
      <c r="AQ32" s="177">
        <v>38.340000000000003</v>
      </c>
      <c r="AR32" s="177">
        <v>29.5</v>
      </c>
      <c r="AS32" s="177">
        <v>3.65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1.89</v>
      </c>
      <c r="AZ32" s="177">
        <v>2.11</v>
      </c>
      <c r="BA32" s="177">
        <v>1.53</v>
      </c>
      <c r="BB32" s="177">
        <v>1.22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280</v>
      </c>
      <c r="L33" s="177">
        <v>9.1199999999999992</v>
      </c>
      <c r="M33" s="177">
        <v>62.86</v>
      </c>
      <c r="N33" s="177">
        <v>51.48</v>
      </c>
      <c r="O33" s="177">
        <v>72.33</v>
      </c>
      <c r="P33" s="177">
        <v>28.98</v>
      </c>
      <c r="Q33" s="177">
        <v>9.2100000000000009</v>
      </c>
      <c r="R33" s="177">
        <v>18.59</v>
      </c>
      <c r="S33" s="177">
        <v>11.51</v>
      </c>
      <c r="T33" s="177">
        <v>0.7</v>
      </c>
      <c r="U33" s="177">
        <v>60.1</v>
      </c>
      <c r="V33" s="177">
        <v>4.96</v>
      </c>
      <c r="W33" s="177">
        <v>18.059999999999999</v>
      </c>
      <c r="X33" s="177">
        <v>62.7</v>
      </c>
      <c r="Y33" s="177">
        <v>0</v>
      </c>
      <c r="Z33">
        <v>0</v>
      </c>
      <c r="AA33" s="177">
        <v>12.34</v>
      </c>
      <c r="AB33" s="177">
        <v>0</v>
      </c>
      <c r="AC33" s="177">
        <v>0</v>
      </c>
      <c r="AD33" s="177">
        <v>0</v>
      </c>
      <c r="AE33" s="177">
        <v>74.97</v>
      </c>
      <c r="AF33" s="177">
        <v>0</v>
      </c>
      <c r="AG33" s="177">
        <v>0</v>
      </c>
      <c r="AH33" s="177">
        <v>0</v>
      </c>
      <c r="AI33" s="177">
        <v>84.16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118.28</v>
      </c>
      <c r="AQ33" s="177">
        <v>28.71</v>
      </c>
      <c r="AR33" s="177">
        <v>30.5</v>
      </c>
      <c r="AS33" s="177">
        <v>3.65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1.89</v>
      </c>
      <c r="AZ33" s="177">
        <v>2.11</v>
      </c>
      <c r="BA33" s="177">
        <v>1.53</v>
      </c>
      <c r="BB33" s="177">
        <v>1.22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280</v>
      </c>
      <c r="L34" s="177">
        <v>8.84</v>
      </c>
      <c r="M34" s="177">
        <v>62.86</v>
      </c>
      <c r="N34" s="177">
        <v>51.48</v>
      </c>
      <c r="O34" s="177">
        <v>72.33</v>
      </c>
      <c r="P34" s="177">
        <v>28.98</v>
      </c>
      <c r="Q34" s="177">
        <v>9.2100000000000009</v>
      </c>
      <c r="R34" s="177">
        <v>18.59</v>
      </c>
      <c r="S34" s="177">
        <v>11.51</v>
      </c>
      <c r="T34" s="177">
        <v>0.7</v>
      </c>
      <c r="U34" s="177">
        <v>60.1</v>
      </c>
      <c r="V34" s="177">
        <v>4.96</v>
      </c>
      <c r="W34" s="177">
        <v>18.059999999999999</v>
      </c>
      <c r="X34" s="177">
        <v>62.7</v>
      </c>
      <c r="Y34" s="177">
        <v>0</v>
      </c>
      <c r="Z34">
        <v>0</v>
      </c>
      <c r="AA34" s="177">
        <v>12.34</v>
      </c>
      <c r="AB34" s="177">
        <v>0</v>
      </c>
      <c r="AC34" s="177">
        <v>0</v>
      </c>
      <c r="AD34" s="177">
        <v>0</v>
      </c>
      <c r="AE34" s="177">
        <v>74.97</v>
      </c>
      <c r="AF34" s="177">
        <v>0</v>
      </c>
      <c r="AG34" s="177">
        <v>0</v>
      </c>
      <c r="AH34" s="177">
        <v>0</v>
      </c>
      <c r="AI34" s="177">
        <v>84.16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97.44</v>
      </c>
      <c r="AQ34" s="177">
        <v>28.71</v>
      </c>
      <c r="AR34" s="177">
        <v>31.5</v>
      </c>
      <c r="AS34" s="177">
        <v>3.65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1.89</v>
      </c>
      <c r="AZ34" s="177">
        <v>2.11</v>
      </c>
      <c r="BA34" s="177">
        <v>1.53</v>
      </c>
      <c r="BB34" s="177">
        <v>1.22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280</v>
      </c>
      <c r="L35" s="177">
        <v>8.84</v>
      </c>
      <c r="M35" s="177">
        <v>62.86</v>
      </c>
      <c r="N35" s="177">
        <v>51.48</v>
      </c>
      <c r="O35" s="177">
        <v>72.33</v>
      </c>
      <c r="P35" s="177">
        <v>28.98</v>
      </c>
      <c r="Q35" s="177">
        <v>9.2100000000000009</v>
      </c>
      <c r="R35" s="177">
        <v>18.59</v>
      </c>
      <c r="S35" s="177">
        <v>11.51</v>
      </c>
      <c r="T35" s="177">
        <v>0.7</v>
      </c>
      <c r="U35" s="177">
        <v>60.1</v>
      </c>
      <c r="V35" s="177">
        <v>4.96</v>
      </c>
      <c r="W35" s="177">
        <v>18.059999999999999</v>
      </c>
      <c r="X35" s="177">
        <v>62.7</v>
      </c>
      <c r="Y35" s="177">
        <v>0</v>
      </c>
      <c r="Z35">
        <v>0</v>
      </c>
      <c r="AA35" s="177">
        <v>12.34</v>
      </c>
      <c r="AB35" s="177">
        <v>0</v>
      </c>
      <c r="AC35" s="177">
        <v>0</v>
      </c>
      <c r="AD35" s="177">
        <v>0</v>
      </c>
      <c r="AE35" s="177">
        <v>74.97</v>
      </c>
      <c r="AF35" s="177">
        <v>0</v>
      </c>
      <c r="AG35" s="177">
        <v>0</v>
      </c>
      <c r="AH35" s="177">
        <v>0</v>
      </c>
      <c r="AI35" s="177">
        <v>84.16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118.28</v>
      </c>
      <c r="AQ35" s="177">
        <v>38.340000000000003</v>
      </c>
      <c r="AR35" s="177">
        <v>37.5</v>
      </c>
      <c r="AS35" s="177">
        <v>3.65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1.89</v>
      </c>
      <c r="AZ35" s="177">
        <v>2.11</v>
      </c>
      <c r="BA35" s="177">
        <v>1.53</v>
      </c>
      <c r="BB35" s="177">
        <v>1.22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280</v>
      </c>
      <c r="L36" s="177">
        <v>8.84</v>
      </c>
      <c r="M36" s="177">
        <v>62.86</v>
      </c>
      <c r="N36" s="177">
        <v>51.48</v>
      </c>
      <c r="O36" s="177">
        <v>72.33</v>
      </c>
      <c r="P36" s="177">
        <v>28.98</v>
      </c>
      <c r="Q36" s="177">
        <v>9.2100000000000009</v>
      </c>
      <c r="R36" s="177">
        <v>18.59</v>
      </c>
      <c r="S36" s="177">
        <v>11.51</v>
      </c>
      <c r="T36" s="177">
        <v>0.7</v>
      </c>
      <c r="U36" s="177">
        <v>60.1</v>
      </c>
      <c r="V36" s="177">
        <v>4.96</v>
      </c>
      <c r="W36" s="177">
        <v>18.059999999999999</v>
      </c>
      <c r="X36" s="177">
        <v>62.7</v>
      </c>
      <c r="Y36" s="177">
        <v>0</v>
      </c>
      <c r="Z36">
        <v>0</v>
      </c>
      <c r="AA36" s="177">
        <v>12.34</v>
      </c>
      <c r="AB36" s="177">
        <v>0</v>
      </c>
      <c r="AC36" s="177">
        <v>0</v>
      </c>
      <c r="AD36" s="177">
        <v>0</v>
      </c>
      <c r="AE36" s="177">
        <v>74.97</v>
      </c>
      <c r="AF36" s="177">
        <v>0</v>
      </c>
      <c r="AG36" s="177">
        <v>0</v>
      </c>
      <c r="AH36" s="177">
        <v>0</v>
      </c>
      <c r="AI36" s="177">
        <v>84.16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118.28</v>
      </c>
      <c r="AQ36" s="177">
        <v>38.340000000000003</v>
      </c>
      <c r="AR36" s="177">
        <v>40.5</v>
      </c>
      <c r="AS36" s="177">
        <v>3.65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1.89</v>
      </c>
      <c r="AZ36" s="177">
        <v>2.11</v>
      </c>
      <c r="BA36" s="177">
        <v>1.53</v>
      </c>
      <c r="BB36" s="177">
        <v>1.22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280</v>
      </c>
      <c r="L37" s="177">
        <v>8.84</v>
      </c>
      <c r="M37" s="177">
        <v>62.86</v>
      </c>
      <c r="N37" s="177">
        <v>51.48</v>
      </c>
      <c r="O37" s="177">
        <v>72.33</v>
      </c>
      <c r="P37" s="177">
        <v>28.98</v>
      </c>
      <c r="Q37" s="177">
        <v>9.2100000000000009</v>
      </c>
      <c r="R37" s="177">
        <v>18.59</v>
      </c>
      <c r="S37" s="177">
        <v>11.51</v>
      </c>
      <c r="T37" s="177">
        <v>0.7</v>
      </c>
      <c r="U37" s="177">
        <v>60.1</v>
      </c>
      <c r="V37" s="177">
        <v>4.96</v>
      </c>
      <c r="W37" s="177">
        <v>18.73</v>
      </c>
      <c r="X37" s="177">
        <v>62.7</v>
      </c>
      <c r="Y37" s="177">
        <v>0</v>
      </c>
      <c r="Z37">
        <v>0</v>
      </c>
      <c r="AA37" s="177">
        <v>12.34</v>
      </c>
      <c r="AB37" s="177">
        <v>0</v>
      </c>
      <c r="AC37" s="177">
        <v>0</v>
      </c>
      <c r="AD37" s="177">
        <v>0</v>
      </c>
      <c r="AE37" s="177">
        <v>74.97</v>
      </c>
      <c r="AF37" s="177">
        <v>0</v>
      </c>
      <c r="AG37" s="177">
        <v>0</v>
      </c>
      <c r="AH37" s="177">
        <v>0</v>
      </c>
      <c r="AI37" s="177">
        <v>84.16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118.28</v>
      </c>
      <c r="AQ37" s="177">
        <v>38.340000000000003</v>
      </c>
      <c r="AR37" s="177">
        <v>43</v>
      </c>
      <c r="AS37" s="177">
        <v>3.65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1.89</v>
      </c>
      <c r="AZ37" s="177">
        <v>2.11</v>
      </c>
      <c r="BA37" s="177">
        <v>1.53</v>
      </c>
      <c r="BB37" s="177">
        <v>1.22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280</v>
      </c>
      <c r="L38" s="177">
        <v>8.84</v>
      </c>
      <c r="M38" s="177">
        <v>62.86</v>
      </c>
      <c r="N38" s="177">
        <v>51.48</v>
      </c>
      <c r="O38" s="177">
        <v>72.33</v>
      </c>
      <c r="P38" s="177">
        <v>28.98</v>
      </c>
      <c r="Q38" s="177">
        <v>9.2100000000000009</v>
      </c>
      <c r="R38" s="177">
        <v>18.59</v>
      </c>
      <c r="S38" s="177">
        <v>11.51</v>
      </c>
      <c r="T38" s="177">
        <v>0.7</v>
      </c>
      <c r="U38" s="177">
        <v>60.1</v>
      </c>
      <c r="V38" s="177">
        <v>4.96</v>
      </c>
      <c r="W38" s="177">
        <v>18.73</v>
      </c>
      <c r="X38" s="177">
        <v>62.7</v>
      </c>
      <c r="Y38" s="177">
        <v>0</v>
      </c>
      <c r="Z38">
        <v>0</v>
      </c>
      <c r="AA38" s="177">
        <v>12.34</v>
      </c>
      <c r="AB38" s="177">
        <v>0</v>
      </c>
      <c r="AC38" s="177">
        <v>0</v>
      </c>
      <c r="AD38" s="177">
        <v>0</v>
      </c>
      <c r="AE38" s="177">
        <v>74.97</v>
      </c>
      <c r="AF38" s="177">
        <v>0</v>
      </c>
      <c r="AG38" s="177">
        <v>0</v>
      </c>
      <c r="AH38" s="177">
        <v>0</v>
      </c>
      <c r="AI38" s="177">
        <v>84.16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118.28</v>
      </c>
      <c r="AQ38" s="177">
        <v>38.340000000000003</v>
      </c>
      <c r="AR38" s="177">
        <v>45</v>
      </c>
      <c r="AS38" s="177">
        <v>3.65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1.89</v>
      </c>
      <c r="AZ38" s="177">
        <v>2.11</v>
      </c>
      <c r="BA38" s="177">
        <v>1.53</v>
      </c>
      <c r="BB38" s="177">
        <v>1.22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280</v>
      </c>
      <c r="L39" s="177">
        <v>8.84</v>
      </c>
      <c r="M39" s="177">
        <v>62.86</v>
      </c>
      <c r="N39" s="177">
        <v>51.48</v>
      </c>
      <c r="O39" s="177">
        <v>72.33</v>
      </c>
      <c r="P39" s="177">
        <v>28.98</v>
      </c>
      <c r="Q39" s="177">
        <v>9.2100000000000009</v>
      </c>
      <c r="R39" s="177">
        <v>18.59</v>
      </c>
      <c r="S39" s="177">
        <v>11.51</v>
      </c>
      <c r="T39" s="177">
        <v>0.7</v>
      </c>
      <c r="U39" s="177">
        <v>60.1</v>
      </c>
      <c r="V39" s="177">
        <v>4.96</v>
      </c>
      <c r="W39" s="177">
        <v>18.73</v>
      </c>
      <c r="X39" s="177">
        <v>62.7</v>
      </c>
      <c r="Y39" s="177">
        <v>0</v>
      </c>
      <c r="Z39">
        <v>0</v>
      </c>
      <c r="AA39" s="177">
        <v>12.34</v>
      </c>
      <c r="AB39" s="177">
        <v>0</v>
      </c>
      <c r="AC39" s="177">
        <v>0</v>
      </c>
      <c r="AD39" s="177">
        <v>0</v>
      </c>
      <c r="AE39" s="177">
        <v>74.97</v>
      </c>
      <c r="AF39" s="177">
        <v>0</v>
      </c>
      <c r="AG39" s="177">
        <v>0</v>
      </c>
      <c r="AH39" s="177">
        <v>0</v>
      </c>
      <c r="AI39" s="177">
        <v>84.16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118.28</v>
      </c>
      <c r="AQ39" s="177">
        <v>38.340000000000003</v>
      </c>
      <c r="AR39" s="177">
        <v>45</v>
      </c>
      <c r="AS39" s="177">
        <v>3.65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1.89</v>
      </c>
      <c r="AZ39" s="177">
        <v>1.58</v>
      </c>
      <c r="BA39" s="177">
        <v>1.53</v>
      </c>
      <c r="BB39" s="177">
        <v>1.22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280</v>
      </c>
      <c r="L40" s="177">
        <v>8.84</v>
      </c>
      <c r="M40" s="177">
        <v>62.86</v>
      </c>
      <c r="N40" s="177">
        <v>51.48</v>
      </c>
      <c r="O40" s="177">
        <v>72.33</v>
      </c>
      <c r="P40" s="177">
        <v>28.98</v>
      </c>
      <c r="Q40" s="177">
        <v>9.2100000000000009</v>
      </c>
      <c r="R40" s="177">
        <v>18.59</v>
      </c>
      <c r="S40" s="177">
        <v>11.51</v>
      </c>
      <c r="T40" s="177">
        <v>0.7</v>
      </c>
      <c r="U40" s="177">
        <v>60.1</v>
      </c>
      <c r="V40" s="177">
        <v>4.96</v>
      </c>
      <c r="W40" s="177">
        <v>18.73</v>
      </c>
      <c r="X40" s="177">
        <v>62.7</v>
      </c>
      <c r="Y40" s="177">
        <v>0</v>
      </c>
      <c r="Z40">
        <v>0</v>
      </c>
      <c r="AA40" s="177">
        <v>12.34</v>
      </c>
      <c r="AB40" s="177">
        <v>0</v>
      </c>
      <c r="AC40" s="177">
        <v>0</v>
      </c>
      <c r="AD40" s="177">
        <v>0</v>
      </c>
      <c r="AE40" s="177">
        <v>74.97</v>
      </c>
      <c r="AF40" s="177">
        <v>0</v>
      </c>
      <c r="AG40" s="177">
        <v>0</v>
      </c>
      <c r="AH40" s="177">
        <v>0</v>
      </c>
      <c r="AI40" s="177">
        <v>84.16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118.28</v>
      </c>
      <c r="AQ40" s="177">
        <v>38.340000000000003</v>
      </c>
      <c r="AR40" s="177">
        <v>45</v>
      </c>
      <c r="AS40" s="177">
        <v>3.65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1.89</v>
      </c>
      <c r="AZ40" s="177">
        <v>1.58</v>
      </c>
      <c r="BA40" s="177">
        <v>1.53</v>
      </c>
      <c r="BB40" s="177">
        <v>1.22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280</v>
      </c>
      <c r="L41" s="177">
        <v>8.84</v>
      </c>
      <c r="M41" s="177">
        <v>62.86</v>
      </c>
      <c r="N41" s="177">
        <v>51.48</v>
      </c>
      <c r="O41" s="177">
        <v>72.33</v>
      </c>
      <c r="P41" s="177">
        <v>28.98</v>
      </c>
      <c r="Q41" s="177">
        <v>9.2100000000000009</v>
      </c>
      <c r="R41" s="177">
        <v>18.59</v>
      </c>
      <c r="S41" s="177">
        <v>11.51</v>
      </c>
      <c r="T41" s="177">
        <v>0.7</v>
      </c>
      <c r="U41" s="177">
        <v>60.1</v>
      </c>
      <c r="V41" s="177">
        <v>4.96</v>
      </c>
      <c r="W41" s="177">
        <v>18.73</v>
      </c>
      <c r="X41" s="177">
        <v>62.7</v>
      </c>
      <c r="Y41" s="177">
        <v>0</v>
      </c>
      <c r="Z41">
        <v>0</v>
      </c>
      <c r="AA41" s="177">
        <v>12.34</v>
      </c>
      <c r="AB41" s="177">
        <v>0</v>
      </c>
      <c r="AC41" s="177">
        <v>0</v>
      </c>
      <c r="AD41" s="177">
        <v>0</v>
      </c>
      <c r="AE41" s="177">
        <v>74.97</v>
      </c>
      <c r="AF41" s="177">
        <v>0</v>
      </c>
      <c r="AG41" s="177">
        <v>0</v>
      </c>
      <c r="AH41" s="177">
        <v>0</v>
      </c>
      <c r="AI41" s="177">
        <v>84.16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118.28</v>
      </c>
      <c r="AQ41" s="177">
        <v>38.340000000000003</v>
      </c>
      <c r="AR41" s="177">
        <v>45</v>
      </c>
      <c r="AS41" s="177">
        <v>3.65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1.89</v>
      </c>
      <c r="AZ41" s="177">
        <v>1.58</v>
      </c>
      <c r="BA41" s="177">
        <v>1.53</v>
      </c>
      <c r="BB41" s="177">
        <v>1.22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280</v>
      </c>
      <c r="L42" s="177">
        <v>8.84</v>
      </c>
      <c r="M42" s="177">
        <v>62.86</v>
      </c>
      <c r="N42" s="177">
        <v>51.48</v>
      </c>
      <c r="O42" s="177">
        <v>72.33</v>
      </c>
      <c r="P42" s="177">
        <v>28.98</v>
      </c>
      <c r="Q42" s="177">
        <v>9.2100000000000009</v>
      </c>
      <c r="R42" s="177">
        <v>18.59</v>
      </c>
      <c r="S42" s="177">
        <v>11.51</v>
      </c>
      <c r="T42" s="177">
        <v>0.7</v>
      </c>
      <c r="U42" s="177">
        <v>60.1</v>
      </c>
      <c r="V42" s="177">
        <v>4.96</v>
      </c>
      <c r="W42" s="177">
        <v>18.73</v>
      </c>
      <c r="X42" s="177">
        <v>62.7</v>
      </c>
      <c r="Y42" s="177">
        <v>0</v>
      </c>
      <c r="Z42">
        <v>0</v>
      </c>
      <c r="AA42" s="177">
        <v>12.34</v>
      </c>
      <c r="AB42" s="177">
        <v>0</v>
      </c>
      <c r="AC42" s="177">
        <v>0</v>
      </c>
      <c r="AD42" s="177">
        <v>0</v>
      </c>
      <c r="AE42" s="177">
        <v>74.97</v>
      </c>
      <c r="AF42" s="177">
        <v>0</v>
      </c>
      <c r="AG42" s="177">
        <v>0</v>
      </c>
      <c r="AH42" s="177">
        <v>0</v>
      </c>
      <c r="AI42" s="177">
        <v>84.16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118.28</v>
      </c>
      <c r="AQ42" s="177">
        <v>38.340000000000003</v>
      </c>
      <c r="AR42" s="177">
        <v>45</v>
      </c>
      <c r="AS42" s="177">
        <v>3.65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1.89</v>
      </c>
      <c r="AZ42" s="177">
        <v>0.94</v>
      </c>
      <c r="BA42" s="177">
        <v>1.53</v>
      </c>
      <c r="BB42" s="177">
        <v>1.22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9.0299999999999994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280</v>
      </c>
      <c r="L43" s="177">
        <v>8.84</v>
      </c>
      <c r="M43" s="177">
        <v>62.86</v>
      </c>
      <c r="N43" s="177">
        <v>51.48</v>
      </c>
      <c r="O43" s="177">
        <v>72.33</v>
      </c>
      <c r="P43" s="177">
        <v>28.98</v>
      </c>
      <c r="Q43" s="177">
        <v>9.2100000000000009</v>
      </c>
      <c r="R43" s="177">
        <v>18.59</v>
      </c>
      <c r="S43" s="177">
        <v>11.51</v>
      </c>
      <c r="T43" s="177">
        <v>0.7</v>
      </c>
      <c r="U43" s="177">
        <v>60.1</v>
      </c>
      <c r="V43" s="177">
        <v>4.96</v>
      </c>
      <c r="W43" s="177">
        <v>18.73</v>
      </c>
      <c r="X43" s="177">
        <v>62.7</v>
      </c>
      <c r="Y43" s="177">
        <v>0</v>
      </c>
      <c r="Z43">
        <v>0</v>
      </c>
      <c r="AA43" s="177">
        <v>12.39</v>
      </c>
      <c r="AB43" s="177">
        <v>0</v>
      </c>
      <c r="AC43" s="177">
        <v>0</v>
      </c>
      <c r="AD43" s="177">
        <v>0</v>
      </c>
      <c r="AE43" s="177">
        <v>74.97</v>
      </c>
      <c r="AF43" s="177">
        <v>0</v>
      </c>
      <c r="AG43" s="177">
        <v>0</v>
      </c>
      <c r="AH43" s="177">
        <v>0</v>
      </c>
      <c r="AI43" s="177">
        <v>84.16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118.28</v>
      </c>
      <c r="AQ43" s="177">
        <v>38.340000000000003</v>
      </c>
      <c r="AR43" s="177">
        <v>45</v>
      </c>
      <c r="AS43" s="177">
        <v>3.65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1.89</v>
      </c>
      <c r="AZ43" s="177">
        <v>0.94</v>
      </c>
      <c r="BA43" s="177">
        <v>1.53</v>
      </c>
      <c r="BB43" s="177">
        <v>1.22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11.34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280</v>
      </c>
      <c r="L44" s="177">
        <v>8.84</v>
      </c>
      <c r="M44" s="177">
        <v>62.86</v>
      </c>
      <c r="N44" s="177">
        <v>51.48</v>
      </c>
      <c r="O44" s="177">
        <v>72.33</v>
      </c>
      <c r="P44" s="177">
        <v>28.98</v>
      </c>
      <c r="Q44" s="177">
        <v>9.2100000000000009</v>
      </c>
      <c r="R44" s="177">
        <v>18.59</v>
      </c>
      <c r="S44" s="177">
        <v>11.51</v>
      </c>
      <c r="T44" s="177">
        <v>0.7</v>
      </c>
      <c r="U44" s="177">
        <v>60.1</v>
      </c>
      <c r="V44" s="177">
        <v>4.96</v>
      </c>
      <c r="W44" s="177">
        <v>18.73</v>
      </c>
      <c r="X44" s="177">
        <v>62.7</v>
      </c>
      <c r="Y44" s="177">
        <v>0</v>
      </c>
      <c r="Z44">
        <v>0</v>
      </c>
      <c r="AA44" s="177">
        <v>12.39</v>
      </c>
      <c r="AB44" s="177">
        <v>0</v>
      </c>
      <c r="AC44" s="177">
        <v>0</v>
      </c>
      <c r="AD44" s="177">
        <v>0</v>
      </c>
      <c r="AE44" s="177">
        <v>74.97</v>
      </c>
      <c r="AF44" s="177">
        <v>0</v>
      </c>
      <c r="AG44" s="177">
        <v>0</v>
      </c>
      <c r="AH44" s="177">
        <v>0</v>
      </c>
      <c r="AI44" s="177">
        <v>84.16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118.28</v>
      </c>
      <c r="AQ44" s="177">
        <v>38.340000000000003</v>
      </c>
      <c r="AR44" s="177">
        <v>45</v>
      </c>
      <c r="AS44" s="177">
        <v>3.65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1.89</v>
      </c>
      <c r="AZ44" s="177">
        <v>0.94</v>
      </c>
      <c r="BA44" s="177">
        <v>1.53</v>
      </c>
      <c r="BB44" s="177">
        <v>1.22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4.33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280</v>
      </c>
      <c r="L45" s="177">
        <v>8.84</v>
      </c>
      <c r="M45" s="177">
        <v>62.86</v>
      </c>
      <c r="N45" s="177">
        <v>51.48</v>
      </c>
      <c r="O45" s="177">
        <v>72.33</v>
      </c>
      <c r="P45" s="177">
        <v>28.98</v>
      </c>
      <c r="Q45" s="177">
        <v>9.2100000000000009</v>
      </c>
      <c r="R45" s="177">
        <v>18.59</v>
      </c>
      <c r="S45" s="177">
        <v>11.51</v>
      </c>
      <c r="T45" s="177">
        <v>0.7</v>
      </c>
      <c r="U45" s="177">
        <v>60.1</v>
      </c>
      <c r="V45" s="177">
        <v>4.96</v>
      </c>
      <c r="W45" s="177">
        <v>18.57</v>
      </c>
      <c r="X45" s="177">
        <v>62.7</v>
      </c>
      <c r="Y45" s="177">
        <v>0</v>
      </c>
      <c r="Z45">
        <v>0</v>
      </c>
      <c r="AA45" s="177">
        <v>11.39</v>
      </c>
      <c r="AB45" s="177">
        <v>0</v>
      </c>
      <c r="AC45" s="177">
        <v>0</v>
      </c>
      <c r="AD45" s="177">
        <v>0</v>
      </c>
      <c r="AE45" s="177">
        <v>74.97</v>
      </c>
      <c r="AF45" s="177">
        <v>0</v>
      </c>
      <c r="AG45" s="177">
        <v>0</v>
      </c>
      <c r="AH45" s="177">
        <v>0</v>
      </c>
      <c r="AI45" s="177">
        <v>84.16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118.28</v>
      </c>
      <c r="AQ45" s="177">
        <v>38.340000000000003</v>
      </c>
      <c r="AR45" s="177">
        <v>45</v>
      </c>
      <c r="AS45" s="177">
        <v>3.65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1.89</v>
      </c>
      <c r="AZ45" s="177">
        <v>0.5</v>
      </c>
      <c r="BA45" s="177">
        <v>1.53</v>
      </c>
      <c r="BB45" s="177">
        <v>1.22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0.02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280</v>
      </c>
      <c r="L46" s="177">
        <v>8.84</v>
      </c>
      <c r="M46" s="177">
        <v>62.86</v>
      </c>
      <c r="N46" s="177">
        <v>51.48</v>
      </c>
      <c r="O46" s="177">
        <v>72.33</v>
      </c>
      <c r="P46" s="177">
        <v>28.98</v>
      </c>
      <c r="Q46" s="177">
        <v>9.2100000000000009</v>
      </c>
      <c r="R46" s="177">
        <v>18.59</v>
      </c>
      <c r="S46" s="177">
        <v>11.51</v>
      </c>
      <c r="T46" s="177">
        <v>0.7</v>
      </c>
      <c r="U46" s="177">
        <v>60.1</v>
      </c>
      <c r="V46" s="177">
        <v>4.96</v>
      </c>
      <c r="W46" s="177">
        <v>18.57</v>
      </c>
      <c r="X46" s="177">
        <v>62.7</v>
      </c>
      <c r="Y46" s="177">
        <v>0</v>
      </c>
      <c r="Z46">
        <v>0</v>
      </c>
      <c r="AA46" s="177">
        <v>11.39</v>
      </c>
      <c r="AB46" s="177">
        <v>0</v>
      </c>
      <c r="AC46" s="177">
        <v>0</v>
      </c>
      <c r="AD46" s="177">
        <v>0</v>
      </c>
      <c r="AE46" s="177">
        <v>74.97</v>
      </c>
      <c r="AF46" s="177">
        <v>0</v>
      </c>
      <c r="AG46" s="177">
        <v>0</v>
      </c>
      <c r="AH46" s="177">
        <v>0</v>
      </c>
      <c r="AI46" s="177">
        <v>84.16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118.28</v>
      </c>
      <c r="AQ46" s="177">
        <v>38.340000000000003</v>
      </c>
      <c r="AR46" s="177">
        <v>45</v>
      </c>
      <c r="AS46" s="177">
        <v>3.65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1.89</v>
      </c>
      <c r="AZ46" s="177">
        <v>0.5</v>
      </c>
      <c r="BA46" s="177">
        <v>1.53</v>
      </c>
      <c r="BB46" s="177">
        <v>1.22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280</v>
      </c>
      <c r="L47" s="177">
        <v>8.84</v>
      </c>
      <c r="M47" s="177">
        <v>62.86</v>
      </c>
      <c r="N47" s="177">
        <v>51.48</v>
      </c>
      <c r="O47" s="177">
        <v>72.33</v>
      </c>
      <c r="P47" s="177">
        <v>28.98</v>
      </c>
      <c r="Q47" s="177">
        <v>9.2100000000000009</v>
      </c>
      <c r="R47" s="177">
        <v>18.59</v>
      </c>
      <c r="S47" s="177">
        <v>11.51</v>
      </c>
      <c r="T47" s="177">
        <v>0.7</v>
      </c>
      <c r="U47" s="177">
        <v>60.1</v>
      </c>
      <c r="V47" s="177">
        <v>4.96</v>
      </c>
      <c r="W47" s="177">
        <v>18.57</v>
      </c>
      <c r="X47" s="177">
        <v>62.7</v>
      </c>
      <c r="Y47" s="177">
        <v>0</v>
      </c>
      <c r="Z47">
        <v>0</v>
      </c>
      <c r="AA47" s="177">
        <v>11.39</v>
      </c>
      <c r="AB47" s="177">
        <v>0</v>
      </c>
      <c r="AC47" s="177">
        <v>0</v>
      </c>
      <c r="AD47" s="177">
        <v>0</v>
      </c>
      <c r="AE47" s="177">
        <v>74.97</v>
      </c>
      <c r="AF47" s="177">
        <v>0</v>
      </c>
      <c r="AG47" s="177">
        <v>0</v>
      </c>
      <c r="AH47" s="177">
        <v>0</v>
      </c>
      <c r="AI47" s="177">
        <v>84.16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118.28</v>
      </c>
      <c r="AQ47" s="177">
        <v>38.340000000000003</v>
      </c>
      <c r="AR47" s="177">
        <v>47.5</v>
      </c>
      <c r="AS47" s="177">
        <v>3.65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1.89</v>
      </c>
      <c r="AZ47" s="177">
        <v>0</v>
      </c>
      <c r="BA47" s="177">
        <v>1.53</v>
      </c>
      <c r="BB47" s="177">
        <v>1.22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280</v>
      </c>
      <c r="L48" s="177">
        <v>8.84</v>
      </c>
      <c r="M48" s="177">
        <v>62.86</v>
      </c>
      <c r="N48" s="177">
        <v>51.48</v>
      </c>
      <c r="O48" s="177">
        <v>72.33</v>
      </c>
      <c r="P48" s="177">
        <v>28.98</v>
      </c>
      <c r="Q48" s="177">
        <v>9.2100000000000009</v>
      </c>
      <c r="R48" s="177">
        <v>18.59</v>
      </c>
      <c r="S48" s="177">
        <v>11.51</v>
      </c>
      <c r="T48" s="177">
        <v>0.7</v>
      </c>
      <c r="U48" s="177">
        <v>60.1</v>
      </c>
      <c r="V48" s="177">
        <v>4.96</v>
      </c>
      <c r="W48" s="177">
        <v>18.57</v>
      </c>
      <c r="X48" s="177">
        <v>62.7</v>
      </c>
      <c r="Y48" s="177">
        <v>0</v>
      </c>
      <c r="Z48">
        <v>0</v>
      </c>
      <c r="AA48" s="177">
        <v>11.44</v>
      </c>
      <c r="AB48" s="177">
        <v>0</v>
      </c>
      <c r="AC48" s="177">
        <v>0</v>
      </c>
      <c r="AD48" s="177">
        <v>0</v>
      </c>
      <c r="AE48" s="177">
        <v>74.97</v>
      </c>
      <c r="AF48" s="177">
        <v>0</v>
      </c>
      <c r="AG48" s="177">
        <v>0</v>
      </c>
      <c r="AH48" s="177">
        <v>0</v>
      </c>
      <c r="AI48" s="177">
        <v>84.16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118.28</v>
      </c>
      <c r="AQ48" s="177">
        <v>38.340000000000003</v>
      </c>
      <c r="AR48" s="177">
        <v>47.5</v>
      </c>
      <c r="AS48" s="177">
        <v>3.65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1.89</v>
      </c>
      <c r="AZ48" s="177">
        <v>0</v>
      </c>
      <c r="BA48" s="177">
        <v>1.53</v>
      </c>
      <c r="BB48" s="177">
        <v>1.22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280</v>
      </c>
      <c r="L49" s="177">
        <v>8.84</v>
      </c>
      <c r="M49" s="177">
        <v>62.86</v>
      </c>
      <c r="N49" s="177">
        <v>51.48</v>
      </c>
      <c r="O49" s="177">
        <v>72.33</v>
      </c>
      <c r="P49" s="177">
        <v>28.98</v>
      </c>
      <c r="Q49" s="177">
        <v>9.2100000000000009</v>
      </c>
      <c r="R49" s="177">
        <v>18.59</v>
      </c>
      <c r="S49" s="177">
        <v>11.51</v>
      </c>
      <c r="T49" s="177">
        <v>0.7</v>
      </c>
      <c r="U49" s="177">
        <v>60.1</v>
      </c>
      <c r="V49" s="177">
        <v>4.96</v>
      </c>
      <c r="W49" s="177">
        <v>18.829999999999998</v>
      </c>
      <c r="X49" s="177">
        <v>62.7</v>
      </c>
      <c r="Y49" s="177">
        <v>0</v>
      </c>
      <c r="Z49">
        <v>0</v>
      </c>
      <c r="AA49" s="177">
        <v>11.44</v>
      </c>
      <c r="AB49" s="177">
        <v>0</v>
      </c>
      <c r="AC49" s="177">
        <v>0</v>
      </c>
      <c r="AD49" s="177">
        <v>0</v>
      </c>
      <c r="AE49" s="177">
        <v>74.97</v>
      </c>
      <c r="AF49" s="177">
        <v>0</v>
      </c>
      <c r="AG49" s="177">
        <v>0</v>
      </c>
      <c r="AH49" s="177">
        <v>0</v>
      </c>
      <c r="AI49" s="177">
        <v>84.16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118.28</v>
      </c>
      <c r="AQ49" s="177">
        <v>38.78</v>
      </c>
      <c r="AR49" s="177">
        <v>47.5</v>
      </c>
      <c r="AS49" s="177">
        <v>3.65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1.89</v>
      </c>
      <c r="AZ49" s="177">
        <v>0</v>
      </c>
      <c r="BA49" s="177">
        <v>1.53</v>
      </c>
      <c r="BB49" s="177">
        <v>1.22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280</v>
      </c>
      <c r="L50" s="177">
        <v>8.84</v>
      </c>
      <c r="M50" s="177">
        <v>62.86</v>
      </c>
      <c r="N50" s="177">
        <v>51.48</v>
      </c>
      <c r="O50" s="177">
        <v>72.33</v>
      </c>
      <c r="P50" s="177">
        <v>28.98</v>
      </c>
      <c r="Q50" s="177">
        <v>9.2100000000000009</v>
      </c>
      <c r="R50" s="177">
        <v>18.59</v>
      </c>
      <c r="S50" s="177">
        <v>11.51</v>
      </c>
      <c r="T50" s="177">
        <v>0.7</v>
      </c>
      <c r="U50" s="177">
        <v>60.1</v>
      </c>
      <c r="V50" s="177">
        <v>4.96</v>
      </c>
      <c r="W50" s="177">
        <v>18.829999999999998</v>
      </c>
      <c r="X50" s="177">
        <v>62.7</v>
      </c>
      <c r="Y50" s="177">
        <v>0</v>
      </c>
      <c r="Z50">
        <v>0</v>
      </c>
      <c r="AA50" s="177">
        <v>11.44</v>
      </c>
      <c r="AB50" s="177">
        <v>0</v>
      </c>
      <c r="AC50" s="177">
        <v>0</v>
      </c>
      <c r="AD50" s="177">
        <v>0</v>
      </c>
      <c r="AE50" s="177">
        <v>74.97</v>
      </c>
      <c r="AF50" s="177">
        <v>0</v>
      </c>
      <c r="AG50" s="177">
        <v>0</v>
      </c>
      <c r="AH50" s="177">
        <v>0</v>
      </c>
      <c r="AI50" s="177">
        <v>84.16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118.28</v>
      </c>
      <c r="AQ50" s="177">
        <v>38.78</v>
      </c>
      <c r="AR50" s="177">
        <v>47.5</v>
      </c>
      <c r="AS50" s="177">
        <v>3.65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1.89</v>
      </c>
      <c r="AZ50" s="177">
        <v>0</v>
      </c>
      <c r="BA50" s="177">
        <v>1.53</v>
      </c>
      <c r="BB50" s="177">
        <v>1.22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280</v>
      </c>
      <c r="L51" s="177">
        <v>8.84</v>
      </c>
      <c r="M51" s="177">
        <v>62.86</v>
      </c>
      <c r="N51" s="177">
        <v>51.48</v>
      </c>
      <c r="O51" s="177">
        <v>72.33</v>
      </c>
      <c r="P51" s="177">
        <v>28.98</v>
      </c>
      <c r="Q51" s="177">
        <v>9.2100000000000009</v>
      </c>
      <c r="R51" s="177">
        <v>18.59</v>
      </c>
      <c r="S51" s="177">
        <v>11.51</v>
      </c>
      <c r="T51" s="177">
        <v>0.7</v>
      </c>
      <c r="U51" s="177">
        <v>60.1</v>
      </c>
      <c r="V51" s="177">
        <v>4.96</v>
      </c>
      <c r="W51" s="177">
        <v>18.77</v>
      </c>
      <c r="X51" s="177">
        <v>62.7</v>
      </c>
      <c r="Y51" s="177">
        <v>0</v>
      </c>
      <c r="Z51">
        <v>0</v>
      </c>
      <c r="AA51" s="177">
        <v>10.49</v>
      </c>
      <c r="AB51" s="177">
        <v>0</v>
      </c>
      <c r="AC51" s="177">
        <v>0</v>
      </c>
      <c r="AD51" s="177">
        <v>0</v>
      </c>
      <c r="AE51" s="177">
        <v>74.97</v>
      </c>
      <c r="AF51" s="177">
        <v>0</v>
      </c>
      <c r="AG51" s="177">
        <v>0</v>
      </c>
      <c r="AH51" s="177">
        <v>0</v>
      </c>
      <c r="AI51" s="177">
        <v>84.16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118.28</v>
      </c>
      <c r="AQ51" s="177">
        <v>38.340000000000003</v>
      </c>
      <c r="AR51" s="177">
        <v>47.5</v>
      </c>
      <c r="AS51" s="177">
        <v>3.65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1.89</v>
      </c>
      <c r="AZ51" s="177">
        <v>0</v>
      </c>
      <c r="BA51" s="177">
        <v>1.53</v>
      </c>
      <c r="BB51" s="177">
        <v>1.22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280</v>
      </c>
      <c r="L52" s="177">
        <v>8.84</v>
      </c>
      <c r="M52" s="177">
        <v>62.86</v>
      </c>
      <c r="N52" s="177">
        <v>51.48</v>
      </c>
      <c r="O52" s="177">
        <v>72.33</v>
      </c>
      <c r="P52" s="177">
        <v>28.98</v>
      </c>
      <c r="Q52" s="177">
        <v>9.2100000000000009</v>
      </c>
      <c r="R52" s="177">
        <v>18.59</v>
      </c>
      <c r="S52" s="177">
        <v>11.51</v>
      </c>
      <c r="T52" s="177">
        <v>0.7</v>
      </c>
      <c r="U52" s="177">
        <v>60.1</v>
      </c>
      <c r="V52" s="177">
        <v>4.96</v>
      </c>
      <c r="W52" s="177">
        <v>19.09</v>
      </c>
      <c r="X52" s="177">
        <v>62.7</v>
      </c>
      <c r="Y52" s="177">
        <v>0</v>
      </c>
      <c r="Z52">
        <v>0</v>
      </c>
      <c r="AA52" s="177">
        <v>10.49</v>
      </c>
      <c r="AB52" s="177">
        <v>0</v>
      </c>
      <c r="AC52" s="177">
        <v>0</v>
      </c>
      <c r="AD52" s="177">
        <v>0</v>
      </c>
      <c r="AE52" s="177">
        <v>74.97</v>
      </c>
      <c r="AF52" s="177">
        <v>0</v>
      </c>
      <c r="AG52" s="177">
        <v>0</v>
      </c>
      <c r="AH52" s="177">
        <v>0</v>
      </c>
      <c r="AI52" s="177">
        <v>84.16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118.28</v>
      </c>
      <c r="AQ52" s="177">
        <v>38.340000000000003</v>
      </c>
      <c r="AR52" s="177">
        <v>47.5</v>
      </c>
      <c r="AS52" s="177">
        <v>3.65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1.89</v>
      </c>
      <c r="AZ52" s="177">
        <v>0</v>
      </c>
      <c r="BA52" s="177">
        <v>1.53</v>
      </c>
      <c r="BB52" s="177">
        <v>1.22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280</v>
      </c>
      <c r="L53" s="177">
        <v>5.45</v>
      </c>
      <c r="M53" s="177">
        <v>62.86</v>
      </c>
      <c r="N53" s="177">
        <v>51.48</v>
      </c>
      <c r="O53" s="177">
        <v>72.33</v>
      </c>
      <c r="P53" s="177">
        <v>28.98</v>
      </c>
      <c r="Q53" s="177">
        <v>6</v>
      </c>
      <c r="R53" s="177">
        <v>4.87</v>
      </c>
      <c r="S53" s="177">
        <v>6.14</v>
      </c>
      <c r="T53" s="177">
        <v>0.32</v>
      </c>
      <c r="U53" s="177">
        <v>60.1</v>
      </c>
      <c r="V53" s="177">
        <v>4.8</v>
      </c>
      <c r="W53" s="177">
        <v>18.12</v>
      </c>
      <c r="X53" s="177">
        <v>62.7</v>
      </c>
      <c r="Y53" s="177">
        <v>0</v>
      </c>
      <c r="Z53">
        <v>0</v>
      </c>
      <c r="AA53" s="177">
        <v>11.49</v>
      </c>
      <c r="AB53" s="177">
        <v>0</v>
      </c>
      <c r="AC53" s="177">
        <v>0</v>
      </c>
      <c r="AD53" s="177">
        <v>0</v>
      </c>
      <c r="AE53" s="177">
        <v>74.97</v>
      </c>
      <c r="AF53" s="177">
        <v>0</v>
      </c>
      <c r="AG53" s="177">
        <v>0</v>
      </c>
      <c r="AH53" s="177">
        <v>0</v>
      </c>
      <c r="AI53" s="177">
        <v>84.16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116.16</v>
      </c>
      <c r="AQ53" s="177">
        <v>30.47</v>
      </c>
      <c r="AR53" s="177">
        <v>47.5</v>
      </c>
      <c r="AS53" s="177">
        <v>3.54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1.89</v>
      </c>
      <c r="AZ53" s="177">
        <v>0</v>
      </c>
      <c r="BA53" s="177">
        <v>1.53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280</v>
      </c>
      <c r="L54" s="177">
        <v>5.81</v>
      </c>
      <c r="M54" s="177">
        <v>62.86</v>
      </c>
      <c r="N54" s="177">
        <v>51.48</v>
      </c>
      <c r="O54" s="177">
        <v>72.33</v>
      </c>
      <c r="P54" s="177">
        <v>28.98</v>
      </c>
      <c r="Q54" s="177">
        <v>6</v>
      </c>
      <c r="R54" s="177">
        <v>4.87</v>
      </c>
      <c r="S54" s="177">
        <v>6.14</v>
      </c>
      <c r="T54" s="177">
        <v>0.32</v>
      </c>
      <c r="U54" s="177">
        <v>60.1</v>
      </c>
      <c r="V54" s="177">
        <v>4.8</v>
      </c>
      <c r="W54" s="177">
        <v>18.12</v>
      </c>
      <c r="X54" s="177">
        <v>62.7</v>
      </c>
      <c r="Y54" s="177">
        <v>0</v>
      </c>
      <c r="Z54">
        <v>0</v>
      </c>
      <c r="AA54" s="177">
        <v>11.95</v>
      </c>
      <c r="AB54" s="177">
        <v>0</v>
      </c>
      <c r="AC54" s="177">
        <v>0</v>
      </c>
      <c r="AD54" s="177">
        <v>0</v>
      </c>
      <c r="AE54" s="177">
        <v>74.97</v>
      </c>
      <c r="AF54" s="177">
        <v>0</v>
      </c>
      <c r="AG54" s="177">
        <v>0</v>
      </c>
      <c r="AH54" s="177">
        <v>0</v>
      </c>
      <c r="AI54" s="177">
        <v>84.16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116.16</v>
      </c>
      <c r="AQ54" s="177">
        <v>30.47</v>
      </c>
      <c r="AR54" s="177">
        <v>47.5</v>
      </c>
      <c r="AS54" s="177">
        <v>3.54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1.89</v>
      </c>
      <c r="AZ54" s="177">
        <v>0</v>
      </c>
      <c r="BA54" s="177">
        <v>1.53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280</v>
      </c>
      <c r="L55" s="177">
        <v>5.81</v>
      </c>
      <c r="M55" s="177">
        <v>62.86</v>
      </c>
      <c r="N55" s="177">
        <v>51.48</v>
      </c>
      <c r="O55" s="177">
        <v>72.33</v>
      </c>
      <c r="P55" s="177">
        <v>28.98</v>
      </c>
      <c r="Q55" s="177">
        <v>6</v>
      </c>
      <c r="R55" s="177">
        <v>4.87</v>
      </c>
      <c r="S55" s="177">
        <v>6.14</v>
      </c>
      <c r="T55" s="177">
        <v>0.32</v>
      </c>
      <c r="U55" s="177">
        <v>60.1</v>
      </c>
      <c r="V55" s="177">
        <v>1.94</v>
      </c>
      <c r="W55" s="177">
        <v>4.84</v>
      </c>
      <c r="X55" s="177">
        <v>62.7</v>
      </c>
      <c r="Y55" s="177">
        <v>0</v>
      </c>
      <c r="Z55">
        <v>0</v>
      </c>
      <c r="AA55" s="177">
        <v>11.95</v>
      </c>
      <c r="AB55" s="177">
        <v>0</v>
      </c>
      <c r="AC55" s="177">
        <v>0</v>
      </c>
      <c r="AD55" s="177">
        <v>0</v>
      </c>
      <c r="AE55" s="177">
        <v>74.97</v>
      </c>
      <c r="AF55" s="177">
        <v>0</v>
      </c>
      <c r="AG55" s="177">
        <v>0</v>
      </c>
      <c r="AH55" s="177">
        <v>0</v>
      </c>
      <c r="AI55" s="177">
        <v>84.16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58.06</v>
      </c>
      <c r="AQ55" s="177">
        <v>14.52</v>
      </c>
      <c r="AR55" s="177">
        <v>47.5</v>
      </c>
      <c r="AS55" s="177">
        <v>1.93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1.89</v>
      </c>
      <c r="AZ55" s="177">
        <v>0</v>
      </c>
      <c r="BA55" s="177">
        <v>1.53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280</v>
      </c>
      <c r="L56" s="177">
        <v>5.81</v>
      </c>
      <c r="M56" s="177">
        <v>62.86</v>
      </c>
      <c r="N56" s="177">
        <v>51.48</v>
      </c>
      <c r="O56" s="177">
        <v>72.33</v>
      </c>
      <c r="P56" s="177">
        <v>28.98</v>
      </c>
      <c r="Q56" s="177">
        <v>6</v>
      </c>
      <c r="R56" s="177">
        <v>4.84</v>
      </c>
      <c r="S56" s="177">
        <v>6.14</v>
      </c>
      <c r="T56" s="177">
        <v>0.32</v>
      </c>
      <c r="U56" s="177">
        <v>60.1</v>
      </c>
      <c r="V56" s="177">
        <v>1.93</v>
      </c>
      <c r="W56" s="177">
        <v>4.84</v>
      </c>
      <c r="X56" s="177">
        <v>62.7</v>
      </c>
      <c r="Y56" s="177">
        <v>0</v>
      </c>
      <c r="Z56">
        <v>0</v>
      </c>
      <c r="AA56" s="177">
        <v>11.95</v>
      </c>
      <c r="AB56" s="177">
        <v>0</v>
      </c>
      <c r="AC56" s="177">
        <v>0</v>
      </c>
      <c r="AD56" s="177">
        <v>0</v>
      </c>
      <c r="AE56" s="177">
        <v>74.97</v>
      </c>
      <c r="AF56" s="177">
        <v>0</v>
      </c>
      <c r="AG56" s="177">
        <v>0</v>
      </c>
      <c r="AH56" s="177">
        <v>0</v>
      </c>
      <c r="AI56" s="177">
        <v>84.16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58.06</v>
      </c>
      <c r="AQ56" s="177">
        <v>14.52</v>
      </c>
      <c r="AR56" s="177">
        <v>47.5</v>
      </c>
      <c r="AS56" s="177">
        <v>1.93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1.89</v>
      </c>
      <c r="AZ56" s="177">
        <v>0</v>
      </c>
      <c r="BA56" s="177">
        <v>1.53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280</v>
      </c>
      <c r="L57" s="177">
        <v>5.87</v>
      </c>
      <c r="M57" s="177">
        <v>62.86</v>
      </c>
      <c r="N57" s="177">
        <v>51.48</v>
      </c>
      <c r="O57" s="177">
        <v>72.33</v>
      </c>
      <c r="P57" s="177">
        <v>28.98</v>
      </c>
      <c r="Q57" s="177">
        <v>6</v>
      </c>
      <c r="R57" s="177">
        <v>4.84</v>
      </c>
      <c r="S57" s="177">
        <v>6.14</v>
      </c>
      <c r="T57" s="177">
        <v>0.32</v>
      </c>
      <c r="U57" s="177">
        <v>60.1</v>
      </c>
      <c r="V57" s="177">
        <v>1.93</v>
      </c>
      <c r="W57" s="177">
        <v>4.84</v>
      </c>
      <c r="X57" s="177">
        <v>62.7</v>
      </c>
      <c r="Y57" s="177">
        <v>0</v>
      </c>
      <c r="Z57">
        <v>0</v>
      </c>
      <c r="AA57" s="177">
        <v>11.95</v>
      </c>
      <c r="AB57" s="177">
        <v>0</v>
      </c>
      <c r="AC57" s="177">
        <v>0</v>
      </c>
      <c r="AD57" s="177">
        <v>0</v>
      </c>
      <c r="AE57" s="177">
        <v>74.97</v>
      </c>
      <c r="AF57" s="177">
        <v>0</v>
      </c>
      <c r="AG57" s="177">
        <v>0</v>
      </c>
      <c r="AH57" s="177">
        <v>0</v>
      </c>
      <c r="AI57" s="177">
        <v>84.16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58.06</v>
      </c>
      <c r="AQ57" s="177">
        <v>14.52</v>
      </c>
      <c r="AR57" s="177">
        <v>47.5</v>
      </c>
      <c r="AS57" s="177">
        <v>1.93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1.89</v>
      </c>
      <c r="AZ57" s="177">
        <v>0</v>
      </c>
      <c r="BA57" s="177">
        <v>1.53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280</v>
      </c>
      <c r="L58" s="177">
        <v>5.81</v>
      </c>
      <c r="M58" s="177">
        <v>62.86</v>
      </c>
      <c r="N58" s="177">
        <v>51.48</v>
      </c>
      <c r="O58" s="177">
        <v>72.33</v>
      </c>
      <c r="P58" s="177">
        <v>28.98</v>
      </c>
      <c r="Q58" s="177">
        <v>6</v>
      </c>
      <c r="R58" s="177">
        <v>4.84</v>
      </c>
      <c r="S58" s="177">
        <v>6.14</v>
      </c>
      <c r="T58" s="177">
        <v>0.32</v>
      </c>
      <c r="U58" s="177">
        <v>60.1</v>
      </c>
      <c r="V58" s="177">
        <v>1.93</v>
      </c>
      <c r="W58" s="177">
        <v>4.84</v>
      </c>
      <c r="X58" s="177">
        <v>62.7</v>
      </c>
      <c r="Y58" s="177">
        <v>0</v>
      </c>
      <c r="Z58">
        <v>0</v>
      </c>
      <c r="AA58" s="177">
        <v>11.95</v>
      </c>
      <c r="AB58" s="177">
        <v>0</v>
      </c>
      <c r="AC58" s="177">
        <v>0</v>
      </c>
      <c r="AD58" s="177">
        <v>0</v>
      </c>
      <c r="AE58" s="177">
        <v>70</v>
      </c>
      <c r="AF58" s="177">
        <v>0</v>
      </c>
      <c r="AG58" s="177">
        <v>0</v>
      </c>
      <c r="AH58" s="177">
        <v>0</v>
      </c>
      <c r="AI58" s="177">
        <v>84.16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58.06</v>
      </c>
      <c r="AQ58" s="177">
        <v>14.52</v>
      </c>
      <c r="AR58" s="177">
        <v>47.5</v>
      </c>
      <c r="AS58" s="177">
        <v>1.93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1.89</v>
      </c>
      <c r="AZ58" s="177">
        <v>0</v>
      </c>
      <c r="BA58" s="177">
        <v>1.53</v>
      </c>
      <c r="BB58" s="177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280</v>
      </c>
      <c r="L59" s="177">
        <v>5.85</v>
      </c>
      <c r="M59" s="177">
        <v>62.86</v>
      </c>
      <c r="N59" s="177">
        <v>51.48</v>
      </c>
      <c r="O59" s="177">
        <v>72.33</v>
      </c>
      <c r="P59" s="177">
        <v>28.98</v>
      </c>
      <c r="Q59" s="177">
        <v>6</v>
      </c>
      <c r="R59" s="177">
        <v>4.84</v>
      </c>
      <c r="S59" s="177">
        <v>6.14</v>
      </c>
      <c r="T59" s="177">
        <v>0.32</v>
      </c>
      <c r="U59" s="177">
        <v>60.1</v>
      </c>
      <c r="V59" s="177">
        <v>1.93</v>
      </c>
      <c r="W59" s="177">
        <v>4.84</v>
      </c>
      <c r="X59" s="177">
        <v>62.7</v>
      </c>
      <c r="Y59" s="177">
        <v>0</v>
      </c>
      <c r="Z59">
        <v>0</v>
      </c>
      <c r="AA59" s="177">
        <v>11.95</v>
      </c>
      <c r="AB59" s="177">
        <v>0</v>
      </c>
      <c r="AC59" s="177">
        <v>0</v>
      </c>
      <c r="AD59" s="177">
        <v>0</v>
      </c>
      <c r="AE59" s="177">
        <v>74.97</v>
      </c>
      <c r="AF59" s="177">
        <v>0</v>
      </c>
      <c r="AG59" s="177">
        <v>0</v>
      </c>
      <c r="AH59" s="177">
        <v>0</v>
      </c>
      <c r="AI59" s="177">
        <v>84.16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58.06</v>
      </c>
      <c r="AQ59" s="177">
        <v>14.52</v>
      </c>
      <c r="AR59" s="177">
        <v>47.5</v>
      </c>
      <c r="AS59" s="177">
        <v>1.93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1.89</v>
      </c>
      <c r="AZ59" s="177">
        <v>0</v>
      </c>
      <c r="BA59" s="177">
        <v>1.53</v>
      </c>
      <c r="BB59" s="177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280</v>
      </c>
      <c r="L60" s="177">
        <v>5.81</v>
      </c>
      <c r="M60" s="177">
        <v>62.86</v>
      </c>
      <c r="N60" s="177">
        <v>51.48</v>
      </c>
      <c r="O60" s="177">
        <v>72.33</v>
      </c>
      <c r="P60" s="177">
        <v>28.98</v>
      </c>
      <c r="Q60" s="177">
        <v>6</v>
      </c>
      <c r="R60" s="177">
        <v>4.84</v>
      </c>
      <c r="S60" s="177">
        <v>6.14</v>
      </c>
      <c r="T60" s="177">
        <v>0.32</v>
      </c>
      <c r="U60" s="177">
        <v>60.1</v>
      </c>
      <c r="V60" s="177">
        <v>1.93</v>
      </c>
      <c r="W60" s="177">
        <v>4.84</v>
      </c>
      <c r="X60" s="177">
        <v>62.7</v>
      </c>
      <c r="Y60" s="177">
        <v>0</v>
      </c>
      <c r="Z60">
        <v>0</v>
      </c>
      <c r="AA60" s="177">
        <v>11.95</v>
      </c>
      <c r="AB60" s="177">
        <v>0</v>
      </c>
      <c r="AC60" s="177">
        <v>0</v>
      </c>
      <c r="AD60" s="177">
        <v>0</v>
      </c>
      <c r="AE60" s="177">
        <v>74.97</v>
      </c>
      <c r="AF60" s="177">
        <v>0</v>
      </c>
      <c r="AG60" s="177">
        <v>0</v>
      </c>
      <c r="AH60" s="177">
        <v>0</v>
      </c>
      <c r="AI60" s="177">
        <v>84.16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58.06</v>
      </c>
      <c r="AQ60" s="177">
        <v>14.52</v>
      </c>
      <c r="AR60" s="177">
        <v>47.5</v>
      </c>
      <c r="AS60" s="177">
        <v>1.93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1.89</v>
      </c>
      <c r="AZ60" s="177">
        <v>0</v>
      </c>
      <c r="BA60" s="177">
        <v>1.53</v>
      </c>
      <c r="BB60" s="177">
        <v>1.21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280</v>
      </c>
      <c r="L61" s="177">
        <v>5.81</v>
      </c>
      <c r="M61" s="177">
        <v>62.86</v>
      </c>
      <c r="N61" s="177">
        <v>51.48</v>
      </c>
      <c r="O61" s="177">
        <v>72.33</v>
      </c>
      <c r="P61" s="177">
        <v>28.98</v>
      </c>
      <c r="Q61" s="177">
        <v>6</v>
      </c>
      <c r="R61" s="177">
        <v>4.84</v>
      </c>
      <c r="S61" s="177">
        <v>6.14</v>
      </c>
      <c r="T61" s="177">
        <v>0.32</v>
      </c>
      <c r="U61" s="177">
        <v>60.1</v>
      </c>
      <c r="V61" s="177">
        <v>1.93</v>
      </c>
      <c r="W61" s="177">
        <v>4.84</v>
      </c>
      <c r="X61" s="177">
        <v>62.7</v>
      </c>
      <c r="Y61" s="177">
        <v>0</v>
      </c>
      <c r="Z61">
        <v>0</v>
      </c>
      <c r="AA61" s="177">
        <v>11.95</v>
      </c>
      <c r="AB61" s="177">
        <v>0</v>
      </c>
      <c r="AC61" s="177">
        <v>0</v>
      </c>
      <c r="AD61" s="177">
        <v>0</v>
      </c>
      <c r="AE61" s="177">
        <v>74.97</v>
      </c>
      <c r="AF61" s="177">
        <v>0</v>
      </c>
      <c r="AG61" s="177">
        <v>0</v>
      </c>
      <c r="AH61" s="177">
        <v>0</v>
      </c>
      <c r="AI61" s="177">
        <v>84.16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58.06</v>
      </c>
      <c r="AQ61" s="177">
        <v>14.52</v>
      </c>
      <c r="AR61" s="177">
        <v>47.5</v>
      </c>
      <c r="AS61" s="177">
        <v>1.93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1.89</v>
      </c>
      <c r="AZ61" s="177">
        <v>0</v>
      </c>
      <c r="BA61" s="177">
        <v>1.53</v>
      </c>
      <c r="BB61" s="177">
        <v>1.21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280</v>
      </c>
      <c r="L62" s="177">
        <v>5.81</v>
      </c>
      <c r="M62" s="177">
        <v>62.86</v>
      </c>
      <c r="N62" s="177">
        <v>51.48</v>
      </c>
      <c r="O62" s="177">
        <v>72.33</v>
      </c>
      <c r="P62" s="177">
        <v>28.98</v>
      </c>
      <c r="Q62" s="177">
        <v>6</v>
      </c>
      <c r="R62" s="177">
        <v>4.84</v>
      </c>
      <c r="S62" s="177">
        <v>6.14</v>
      </c>
      <c r="T62" s="177">
        <v>0.32</v>
      </c>
      <c r="U62" s="177">
        <v>60.1</v>
      </c>
      <c r="V62" s="177">
        <v>1.93</v>
      </c>
      <c r="W62" s="177">
        <v>4.84</v>
      </c>
      <c r="X62" s="177">
        <v>62.7</v>
      </c>
      <c r="Y62" s="177">
        <v>0</v>
      </c>
      <c r="Z62">
        <v>0</v>
      </c>
      <c r="AA62" s="177">
        <v>10.95</v>
      </c>
      <c r="AB62" s="177">
        <v>0</v>
      </c>
      <c r="AC62" s="177">
        <v>0</v>
      </c>
      <c r="AD62" s="177">
        <v>0</v>
      </c>
      <c r="AE62" s="177">
        <v>74.97</v>
      </c>
      <c r="AF62" s="177">
        <v>0</v>
      </c>
      <c r="AG62" s="177">
        <v>0</v>
      </c>
      <c r="AH62" s="177">
        <v>0</v>
      </c>
      <c r="AI62" s="177">
        <v>84.16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58.06</v>
      </c>
      <c r="AQ62" s="177">
        <v>14.52</v>
      </c>
      <c r="AR62" s="177">
        <v>47.5</v>
      </c>
      <c r="AS62" s="177">
        <v>1.93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1.89</v>
      </c>
      <c r="AZ62" s="177">
        <v>0</v>
      </c>
      <c r="BA62" s="177">
        <v>1.53</v>
      </c>
      <c r="BB62" s="177">
        <v>1.21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280</v>
      </c>
      <c r="L63" s="177">
        <v>5.81</v>
      </c>
      <c r="M63" s="177">
        <v>62.86</v>
      </c>
      <c r="N63" s="177">
        <v>51.48</v>
      </c>
      <c r="O63" s="177">
        <v>72.33</v>
      </c>
      <c r="P63" s="177">
        <v>28.98</v>
      </c>
      <c r="Q63" s="177">
        <v>6</v>
      </c>
      <c r="R63" s="177">
        <v>4.84</v>
      </c>
      <c r="S63" s="177">
        <v>6.14</v>
      </c>
      <c r="T63" s="177">
        <v>0.32</v>
      </c>
      <c r="U63" s="177">
        <v>60.1</v>
      </c>
      <c r="V63" s="177">
        <v>1.93</v>
      </c>
      <c r="W63" s="177">
        <v>4.8899999999999997</v>
      </c>
      <c r="X63" s="177">
        <v>62.7</v>
      </c>
      <c r="Y63" s="177">
        <v>0</v>
      </c>
      <c r="Z63">
        <v>0</v>
      </c>
      <c r="AA63" s="177">
        <v>10.95</v>
      </c>
      <c r="AB63" s="177">
        <v>0</v>
      </c>
      <c r="AC63" s="177">
        <v>0</v>
      </c>
      <c r="AD63" s="177">
        <v>0</v>
      </c>
      <c r="AE63" s="177">
        <v>74.97</v>
      </c>
      <c r="AF63" s="177">
        <v>0</v>
      </c>
      <c r="AG63" s="177">
        <v>0</v>
      </c>
      <c r="AH63" s="177">
        <v>0</v>
      </c>
      <c r="AI63" s="177">
        <v>84.16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58.06</v>
      </c>
      <c r="AQ63" s="177">
        <v>14.52</v>
      </c>
      <c r="AR63" s="177">
        <v>47.5</v>
      </c>
      <c r="AS63" s="177">
        <v>1.93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1.89</v>
      </c>
      <c r="AZ63" s="177">
        <v>0</v>
      </c>
      <c r="BA63" s="177">
        <v>1.53</v>
      </c>
      <c r="BB63" s="177">
        <v>1.21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280</v>
      </c>
      <c r="L64" s="177">
        <v>5.81</v>
      </c>
      <c r="M64" s="177">
        <v>62.86</v>
      </c>
      <c r="N64" s="177">
        <v>51.48</v>
      </c>
      <c r="O64" s="177">
        <v>72.33</v>
      </c>
      <c r="P64" s="177">
        <v>28.98</v>
      </c>
      <c r="Q64" s="177">
        <v>6</v>
      </c>
      <c r="R64" s="177">
        <v>4.84</v>
      </c>
      <c r="S64" s="177">
        <v>6.14</v>
      </c>
      <c r="T64" s="177">
        <v>0.32</v>
      </c>
      <c r="U64" s="177">
        <v>60.1</v>
      </c>
      <c r="V64" s="177">
        <v>1.93</v>
      </c>
      <c r="W64" s="177">
        <v>4.8899999999999997</v>
      </c>
      <c r="X64" s="177">
        <v>62.7</v>
      </c>
      <c r="Y64" s="177">
        <v>0</v>
      </c>
      <c r="Z64">
        <v>0</v>
      </c>
      <c r="AA64" s="177">
        <v>10.95</v>
      </c>
      <c r="AB64" s="177">
        <v>0</v>
      </c>
      <c r="AC64" s="177">
        <v>0</v>
      </c>
      <c r="AD64" s="177">
        <v>0</v>
      </c>
      <c r="AE64" s="177">
        <v>74.97</v>
      </c>
      <c r="AF64" s="177">
        <v>0</v>
      </c>
      <c r="AG64" s="177">
        <v>0</v>
      </c>
      <c r="AH64" s="177">
        <v>0</v>
      </c>
      <c r="AI64" s="177">
        <v>84.16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58.06</v>
      </c>
      <c r="AQ64" s="177">
        <v>14.52</v>
      </c>
      <c r="AR64" s="177">
        <v>47.5</v>
      </c>
      <c r="AS64" s="177">
        <v>1.93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1.89</v>
      </c>
      <c r="AZ64" s="177">
        <v>0</v>
      </c>
      <c r="BA64" s="177">
        <v>1.53</v>
      </c>
      <c r="BB64" s="177">
        <v>1.21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280</v>
      </c>
      <c r="L65" s="177">
        <v>5.81</v>
      </c>
      <c r="M65" s="177">
        <v>62.86</v>
      </c>
      <c r="N65" s="177">
        <v>51.48</v>
      </c>
      <c r="O65" s="177">
        <v>72.33</v>
      </c>
      <c r="P65" s="177">
        <v>28.98</v>
      </c>
      <c r="Q65" s="177">
        <v>6</v>
      </c>
      <c r="R65" s="177">
        <v>4.84</v>
      </c>
      <c r="S65" s="177">
        <v>6.14</v>
      </c>
      <c r="T65" s="177">
        <v>0.32</v>
      </c>
      <c r="U65" s="177">
        <v>60.1</v>
      </c>
      <c r="V65" s="177">
        <v>1.93</v>
      </c>
      <c r="W65" s="177">
        <v>5.04</v>
      </c>
      <c r="X65" s="177">
        <v>62.7</v>
      </c>
      <c r="Y65" s="177">
        <v>0</v>
      </c>
      <c r="Z65">
        <v>0</v>
      </c>
      <c r="AA65" s="177">
        <v>12.85</v>
      </c>
      <c r="AB65" s="177">
        <v>0</v>
      </c>
      <c r="AC65" s="177">
        <v>0</v>
      </c>
      <c r="AD65" s="177">
        <v>0</v>
      </c>
      <c r="AE65" s="177">
        <v>74.97</v>
      </c>
      <c r="AF65" s="177">
        <v>0</v>
      </c>
      <c r="AG65" s="177">
        <v>0</v>
      </c>
      <c r="AH65" s="177">
        <v>0</v>
      </c>
      <c r="AI65" s="177">
        <v>84.16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58.06</v>
      </c>
      <c r="AQ65" s="177">
        <v>14.52</v>
      </c>
      <c r="AR65" s="177">
        <v>47.5</v>
      </c>
      <c r="AS65" s="177">
        <v>1.93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1.89</v>
      </c>
      <c r="AZ65" s="177">
        <v>0</v>
      </c>
      <c r="BA65" s="177">
        <v>1.53</v>
      </c>
      <c r="BB65" s="177">
        <v>1.21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280</v>
      </c>
      <c r="L66" s="177">
        <v>5.81</v>
      </c>
      <c r="M66" s="177">
        <v>62.86</v>
      </c>
      <c r="N66" s="177">
        <v>51.48</v>
      </c>
      <c r="O66" s="177">
        <v>72.33</v>
      </c>
      <c r="P66" s="177">
        <v>28.98</v>
      </c>
      <c r="Q66" s="177">
        <v>6</v>
      </c>
      <c r="R66" s="177">
        <v>4.84</v>
      </c>
      <c r="S66" s="177">
        <v>6.14</v>
      </c>
      <c r="T66" s="177">
        <v>0.32</v>
      </c>
      <c r="U66" s="177">
        <v>60.1</v>
      </c>
      <c r="V66" s="177">
        <v>6.05</v>
      </c>
      <c r="W66" s="177">
        <v>17.54</v>
      </c>
      <c r="X66" s="177">
        <v>62.7</v>
      </c>
      <c r="Y66" s="177">
        <v>0</v>
      </c>
      <c r="Z66">
        <v>0</v>
      </c>
      <c r="AA66" s="177">
        <v>12.85</v>
      </c>
      <c r="AB66" s="177">
        <v>0</v>
      </c>
      <c r="AC66" s="177">
        <v>0</v>
      </c>
      <c r="AD66" s="177">
        <v>0</v>
      </c>
      <c r="AE66" s="177">
        <v>74.97</v>
      </c>
      <c r="AF66" s="177">
        <v>0</v>
      </c>
      <c r="AG66" s="177">
        <v>0</v>
      </c>
      <c r="AH66" s="177">
        <v>0</v>
      </c>
      <c r="AI66" s="177">
        <v>84.16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58.06</v>
      </c>
      <c r="AQ66" s="177">
        <v>14.52</v>
      </c>
      <c r="AR66" s="177">
        <v>47.5</v>
      </c>
      <c r="AS66" s="177">
        <v>1.93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1.89</v>
      </c>
      <c r="AZ66" s="177">
        <v>0</v>
      </c>
      <c r="BA66" s="177">
        <v>1.53</v>
      </c>
      <c r="BB66" s="177">
        <v>1.21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280</v>
      </c>
      <c r="L67" s="177">
        <v>5.81</v>
      </c>
      <c r="M67" s="177">
        <v>62.86</v>
      </c>
      <c r="N67" s="177">
        <v>51.48</v>
      </c>
      <c r="O67" s="177">
        <v>72.33</v>
      </c>
      <c r="P67" s="177">
        <v>28.98</v>
      </c>
      <c r="Q67" s="177">
        <v>6</v>
      </c>
      <c r="R67" s="177">
        <v>4.84</v>
      </c>
      <c r="S67" s="177">
        <v>6.14</v>
      </c>
      <c r="T67" s="177">
        <v>0.32</v>
      </c>
      <c r="U67" s="177">
        <v>60.1</v>
      </c>
      <c r="V67" s="177">
        <v>6.05</v>
      </c>
      <c r="W67" s="177">
        <v>17.54</v>
      </c>
      <c r="X67" s="177">
        <v>62.7</v>
      </c>
      <c r="Y67" s="177">
        <v>0</v>
      </c>
      <c r="Z67">
        <v>0</v>
      </c>
      <c r="AA67" s="177">
        <v>12.85</v>
      </c>
      <c r="AB67" s="177">
        <v>0</v>
      </c>
      <c r="AC67" s="177">
        <v>0</v>
      </c>
      <c r="AD67" s="177">
        <v>0</v>
      </c>
      <c r="AE67" s="177">
        <v>74.97</v>
      </c>
      <c r="AF67" s="177">
        <v>0</v>
      </c>
      <c r="AG67" s="177">
        <v>0</v>
      </c>
      <c r="AH67" s="177">
        <v>0</v>
      </c>
      <c r="AI67" s="177">
        <v>84.16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87.09</v>
      </c>
      <c r="AQ67" s="177">
        <v>14.52</v>
      </c>
      <c r="AR67" s="177">
        <v>47.5</v>
      </c>
      <c r="AS67" s="177">
        <v>1.93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1.89</v>
      </c>
      <c r="AZ67" s="177">
        <v>0.53</v>
      </c>
      <c r="BA67" s="177">
        <v>1.53</v>
      </c>
      <c r="BB67" s="177">
        <v>1.21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280</v>
      </c>
      <c r="L68" s="177">
        <v>5.81</v>
      </c>
      <c r="M68" s="177">
        <v>62.86</v>
      </c>
      <c r="N68" s="177">
        <v>51.48</v>
      </c>
      <c r="O68" s="177">
        <v>72.33</v>
      </c>
      <c r="P68" s="177">
        <v>28.98</v>
      </c>
      <c r="Q68" s="177">
        <v>6</v>
      </c>
      <c r="R68" s="177">
        <v>4.84</v>
      </c>
      <c r="S68" s="177">
        <v>6.14</v>
      </c>
      <c r="T68" s="177">
        <v>0.32</v>
      </c>
      <c r="U68" s="177">
        <v>60.1</v>
      </c>
      <c r="V68" s="177">
        <v>6.05</v>
      </c>
      <c r="W68" s="177">
        <v>17.54</v>
      </c>
      <c r="X68" s="177">
        <v>62.7</v>
      </c>
      <c r="Y68" s="177">
        <v>0</v>
      </c>
      <c r="Z68">
        <v>0</v>
      </c>
      <c r="AA68" s="177">
        <v>12.85</v>
      </c>
      <c r="AB68" s="177">
        <v>0</v>
      </c>
      <c r="AC68" s="177">
        <v>0</v>
      </c>
      <c r="AD68" s="177">
        <v>0</v>
      </c>
      <c r="AE68" s="177">
        <v>74.97</v>
      </c>
      <c r="AF68" s="177">
        <v>0</v>
      </c>
      <c r="AG68" s="177">
        <v>0</v>
      </c>
      <c r="AH68" s="177">
        <v>0</v>
      </c>
      <c r="AI68" s="177">
        <v>84.16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87.09</v>
      </c>
      <c r="AQ68" s="177">
        <v>14.52</v>
      </c>
      <c r="AR68" s="177">
        <v>47.5</v>
      </c>
      <c r="AS68" s="177">
        <v>1.93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1.89</v>
      </c>
      <c r="AZ68" s="177">
        <v>1.06</v>
      </c>
      <c r="BA68" s="177">
        <v>1.53</v>
      </c>
      <c r="BB68" s="177">
        <v>1.21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280</v>
      </c>
      <c r="L69" s="177">
        <v>5.81</v>
      </c>
      <c r="M69" s="177">
        <v>62.86</v>
      </c>
      <c r="N69" s="177">
        <v>51.48</v>
      </c>
      <c r="O69" s="177">
        <v>72.33</v>
      </c>
      <c r="P69" s="177">
        <v>28.98</v>
      </c>
      <c r="Q69" s="177">
        <v>6</v>
      </c>
      <c r="R69" s="177">
        <v>4.84</v>
      </c>
      <c r="S69" s="177">
        <v>6.14</v>
      </c>
      <c r="T69" s="177">
        <v>0.32</v>
      </c>
      <c r="U69" s="177">
        <v>60.1</v>
      </c>
      <c r="V69" s="177">
        <v>6.05</v>
      </c>
      <c r="W69" s="177">
        <v>17.54</v>
      </c>
      <c r="X69" s="177">
        <v>62.7</v>
      </c>
      <c r="Y69" s="177">
        <v>0</v>
      </c>
      <c r="Z69">
        <v>0</v>
      </c>
      <c r="AA69" s="177">
        <v>10.49</v>
      </c>
      <c r="AB69" s="177">
        <v>0</v>
      </c>
      <c r="AC69" s="177">
        <v>0</v>
      </c>
      <c r="AD69" s="177">
        <v>0</v>
      </c>
      <c r="AE69" s="177">
        <v>74.97</v>
      </c>
      <c r="AF69" s="177">
        <v>0</v>
      </c>
      <c r="AG69" s="177">
        <v>0</v>
      </c>
      <c r="AH69" s="177">
        <v>0</v>
      </c>
      <c r="AI69" s="177">
        <v>84.16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96.77</v>
      </c>
      <c r="AQ69" s="177">
        <v>14.52</v>
      </c>
      <c r="AR69" s="177">
        <v>47.5</v>
      </c>
      <c r="AS69" s="177">
        <v>1.93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1.89</v>
      </c>
      <c r="AZ69" s="177">
        <v>1.58</v>
      </c>
      <c r="BA69" s="177">
        <v>1.53</v>
      </c>
      <c r="BB69" s="177">
        <v>1.21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280</v>
      </c>
      <c r="L70" s="177">
        <v>6.28</v>
      </c>
      <c r="M70" s="177">
        <v>62.86</v>
      </c>
      <c r="N70" s="177">
        <v>51.48</v>
      </c>
      <c r="O70" s="177">
        <v>72.33</v>
      </c>
      <c r="P70" s="177">
        <v>28.98</v>
      </c>
      <c r="Q70" s="177">
        <v>6</v>
      </c>
      <c r="R70" s="177">
        <v>4.84</v>
      </c>
      <c r="S70" s="177">
        <v>6.14</v>
      </c>
      <c r="T70" s="177">
        <v>0.32</v>
      </c>
      <c r="U70" s="177">
        <v>60.1</v>
      </c>
      <c r="V70" s="177">
        <v>6.05</v>
      </c>
      <c r="W70" s="177">
        <v>17.54</v>
      </c>
      <c r="X70" s="177">
        <v>62.7</v>
      </c>
      <c r="Y70" s="177">
        <v>0</v>
      </c>
      <c r="Z70">
        <v>0</v>
      </c>
      <c r="AA70" s="177">
        <v>10.49</v>
      </c>
      <c r="AB70" s="177">
        <v>0</v>
      </c>
      <c r="AC70" s="177">
        <v>0</v>
      </c>
      <c r="AD70" s="177">
        <v>0</v>
      </c>
      <c r="AE70" s="177">
        <v>74.97</v>
      </c>
      <c r="AF70" s="177">
        <v>0</v>
      </c>
      <c r="AG70" s="177">
        <v>0</v>
      </c>
      <c r="AH70" s="177">
        <v>0</v>
      </c>
      <c r="AI70" s="177">
        <v>84.16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118.28</v>
      </c>
      <c r="AQ70" s="177">
        <v>14.52</v>
      </c>
      <c r="AR70" s="177">
        <v>44</v>
      </c>
      <c r="AS70" s="177">
        <v>1.93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1.89</v>
      </c>
      <c r="AZ70" s="177">
        <v>1.58</v>
      </c>
      <c r="BA70" s="177">
        <v>1.53</v>
      </c>
      <c r="BB70" s="177">
        <v>1.21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280</v>
      </c>
      <c r="L71" s="177">
        <v>5.81</v>
      </c>
      <c r="M71" s="177">
        <v>62.86</v>
      </c>
      <c r="N71" s="177">
        <v>51.48</v>
      </c>
      <c r="O71" s="177">
        <v>72.33</v>
      </c>
      <c r="P71" s="177">
        <v>28.98</v>
      </c>
      <c r="Q71" s="177">
        <v>6</v>
      </c>
      <c r="R71" s="177">
        <v>18.59</v>
      </c>
      <c r="S71" s="177">
        <v>6.14</v>
      </c>
      <c r="T71" s="177">
        <v>0.32</v>
      </c>
      <c r="U71" s="177">
        <v>60.1</v>
      </c>
      <c r="V71" s="177">
        <v>6.05</v>
      </c>
      <c r="W71" s="177">
        <v>17.54</v>
      </c>
      <c r="X71" s="177">
        <v>62.7</v>
      </c>
      <c r="Y71" s="177">
        <v>0</v>
      </c>
      <c r="Z71">
        <v>0</v>
      </c>
      <c r="AA71" s="177">
        <v>10.49</v>
      </c>
      <c r="AB71" s="177">
        <v>0</v>
      </c>
      <c r="AC71" s="177">
        <v>0</v>
      </c>
      <c r="AD71" s="177">
        <v>0</v>
      </c>
      <c r="AE71" s="177">
        <v>74.97</v>
      </c>
      <c r="AF71" s="177">
        <v>0</v>
      </c>
      <c r="AG71" s="177">
        <v>0</v>
      </c>
      <c r="AH71" s="177">
        <v>0</v>
      </c>
      <c r="AI71" s="177">
        <v>84.16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118.28</v>
      </c>
      <c r="AQ71" s="177">
        <v>38.340000000000003</v>
      </c>
      <c r="AR71" s="177">
        <v>38.700000000000003</v>
      </c>
      <c r="AS71" s="177">
        <v>3.6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1.89</v>
      </c>
      <c r="AZ71" s="177">
        <v>1.58</v>
      </c>
      <c r="BA71" s="177">
        <v>1.53</v>
      </c>
      <c r="BB71" s="177">
        <v>1.21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280</v>
      </c>
      <c r="L72" s="177">
        <v>5.81</v>
      </c>
      <c r="M72" s="177">
        <v>62.86</v>
      </c>
      <c r="N72" s="177">
        <v>51.48</v>
      </c>
      <c r="O72" s="177">
        <v>72.33</v>
      </c>
      <c r="P72" s="177">
        <v>28.98</v>
      </c>
      <c r="Q72" s="177">
        <v>6</v>
      </c>
      <c r="R72" s="177">
        <v>18.59</v>
      </c>
      <c r="S72" s="177">
        <v>6.14</v>
      </c>
      <c r="T72" s="177">
        <v>0.32</v>
      </c>
      <c r="U72" s="177">
        <v>60.1</v>
      </c>
      <c r="V72" s="177">
        <v>6.05</v>
      </c>
      <c r="W72" s="177">
        <v>17.54</v>
      </c>
      <c r="X72" s="177">
        <v>62.7</v>
      </c>
      <c r="Y72" s="177">
        <v>0</v>
      </c>
      <c r="Z72">
        <v>0</v>
      </c>
      <c r="AA72" s="177">
        <v>11.49</v>
      </c>
      <c r="AB72" s="177">
        <v>0</v>
      </c>
      <c r="AC72" s="177">
        <v>0</v>
      </c>
      <c r="AD72" s="177">
        <v>0</v>
      </c>
      <c r="AE72" s="177">
        <v>74.97</v>
      </c>
      <c r="AF72" s="177">
        <v>0</v>
      </c>
      <c r="AG72" s="177">
        <v>0</v>
      </c>
      <c r="AH72" s="177">
        <v>0</v>
      </c>
      <c r="AI72" s="177">
        <v>84.16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118.28</v>
      </c>
      <c r="AQ72" s="177">
        <v>38.340000000000003</v>
      </c>
      <c r="AR72" s="177">
        <v>35.57</v>
      </c>
      <c r="AS72" s="177">
        <v>3.6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1.89</v>
      </c>
      <c r="AZ72" s="177">
        <v>1.58</v>
      </c>
      <c r="BA72" s="177">
        <v>1.53</v>
      </c>
      <c r="BB72" s="177">
        <v>1.21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280</v>
      </c>
      <c r="L73" s="177">
        <v>8.92</v>
      </c>
      <c r="M73" s="177">
        <v>62.86</v>
      </c>
      <c r="N73" s="177">
        <v>51.48</v>
      </c>
      <c r="O73" s="177">
        <v>72.33</v>
      </c>
      <c r="P73" s="177">
        <v>28.98</v>
      </c>
      <c r="Q73" s="177">
        <v>9.2100000000000009</v>
      </c>
      <c r="R73" s="177">
        <v>18.59</v>
      </c>
      <c r="S73" s="177">
        <v>11.51</v>
      </c>
      <c r="T73" s="177">
        <v>0.7</v>
      </c>
      <c r="U73" s="177">
        <v>60.1</v>
      </c>
      <c r="V73" s="177">
        <v>6.05</v>
      </c>
      <c r="W73" s="177">
        <v>17.54</v>
      </c>
      <c r="X73" s="177">
        <v>62.7</v>
      </c>
      <c r="Y73" s="177">
        <v>0</v>
      </c>
      <c r="Z73">
        <v>0</v>
      </c>
      <c r="AA73" s="177">
        <v>11.49</v>
      </c>
      <c r="AB73" s="177">
        <v>0</v>
      </c>
      <c r="AC73" s="177">
        <v>0</v>
      </c>
      <c r="AD73" s="177">
        <v>0</v>
      </c>
      <c r="AE73" s="177">
        <v>74.97</v>
      </c>
      <c r="AF73" s="177">
        <v>0</v>
      </c>
      <c r="AG73" s="177">
        <v>0</v>
      </c>
      <c r="AH73" s="177">
        <v>0</v>
      </c>
      <c r="AI73" s="177">
        <v>84.16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118.28</v>
      </c>
      <c r="AQ73" s="177">
        <v>38.340000000000003</v>
      </c>
      <c r="AR73" s="177">
        <v>22.42</v>
      </c>
      <c r="AS73" s="177">
        <v>3.6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1.89</v>
      </c>
      <c r="AZ73" s="177">
        <v>1.58</v>
      </c>
      <c r="BA73" s="177">
        <v>1.53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280</v>
      </c>
      <c r="L74" s="177">
        <v>8.84</v>
      </c>
      <c r="M74" s="177">
        <v>62.86</v>
      </c>
      <c r="N74" s="177">
        <v>51.48</v>
      </c>
      <c r="O74" s="177">
        <v>72.33</v>
      </c>
      <c r="P74" s="177">
        <v>28.98</v>
      </c>
      <c r="Q74" s="177">
        <v>9.2100000000000009</v>
      </c>
      <c r="R74" s="177">
        <v>18.59</v>
      </c>
      <c r="S74" s="177">
        <v>11.51</v>
      </c>
      <c r="T74" s="177">
        <v>0.7</v>
      </c>
      <c r="U74" s="177">
        <v>60.1</v>
      </c>
      <c r="V74" s="177">
        <v>6.05</v>
      </c>
      <c r="W74" s="177">
        <v>17.54</v>
      </c>
      <c r="X74" s="177">
        <v>62.7</v>
      </c>
      <c r="Y74" s="177">
        <v>0</v>
      </c>
      <c r="Z74">
        <v>0</v>
      </c>
      <c r="AA74" s="177">
        <v>11.49</v>
      </c>
      <c r="AB74" s="177">
        <v>0</v>
      </c>
      <c r="AC74" s="177">
        <v>0</v>
      </c>
      <c r="AD74" s="177">
        <v>0</v>
      </c>
      <c r="AE74" s="177">
        <v>74.97</v>
      </c>
      <c r="AF74" s="177">
        <v>0</v>
      </c>
      <c r="AG74" s="177">
        <v>0</v>
      </c>
      <c r="AH74" s="177">
        <v>0</v>
      </c>
      <c r="AI74" s="177">
        <v>84.16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118.28</v>
      </c>
      <c r="AQ74" s="177">
        <v>38.340000000000003</v>
      </c>
      <c r="AR74" s="177">
        <v>11.44</v>
      </c>
      <c r="AS74" s="177">
        <v>3.6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1.89</v>
      </c>
      <c r="AZ74" s="177">
        <v>1.58</v>
      </c>
      <c r="BA74" s="177">
        <v>1.53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280</v>
      </c>
      <c r="L75" s="177">
        <v>8.84</v>
      </c>
      <c r="M75" s="177">
        <v>62.86</v>
      </c>
      <c r="N75" s="177">
        <v>51.48</v>
      </c>
      <c r="O75" s="177">
        <v>72.33</v>
      </c>
      <c r="P75" s="177">
        <v>28.98</v>
      </c>
      <c r="Q75" s="177">
        <v>9.2100000000000009</v>
      </c>
      <c r="R75" s="177">
        <v>18.59</v>
      </c>
      <c r="S75" s="177">
        <v>11.51</v>
      </c>
      <c r="T75" s="177">
        <v>0.7</v>
      </c>
      <c r="U75" s="177">
        <v>60.1</v>
      </c>
      <c r="V75" s="177">
        <v>6.05</v>
      </c>
      <c r="W75" s="177">
        <v>17.54</v>
      </c>
      <c r="X75" s="177">
        <v>62.7</v>
      </c>
      <c r="Y75" s="177">
        <v>0</v>
      </c>
      <c r="Z75">
        <v>0</v>
      </c>
      <c r="AA75" s="177">
        <v>11.49</v>
      </c>
      <c r="AB75" s="177">
        <v>0</v>
      </c>
      <c r="AC75" s="177">
        <v>0</v>
      </c>
      <c r="AD75" s="177">
        <v>0</v>
      </c>
      <c r="AE75" s="177">
        <v>74.97</v>
      </c>
      <c r="AF75" s="177">
        <v>0</v>
      </c>
      <c r="AG75" s="177">
        <v>0</v>
      </c>
      <c r="AH75" s="177">
        <v>0</v>
      </c>
      <c r="AI75" s="177">
        <v>84.16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118.28</v>
      </c>
      <c r="AQ75" s="177">
        <v>38.340000000000003</v>
      </c>
      <c r="AR75" s="177">
        <v>0</v>
      </c>
      <c r="AS75" s="177">
        <v>3.65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1.89</v>
      </c>
      <c r="AZ75" s="177">
        <v>1.27</v>
      </c>
      <c r="BA75" s="177">
        <v>1.53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280</v>
      </c>
      <c r="L76" s="177">
        <v>8.64</v>
      </c>
      <c r="M76" s="177">
        <v>62.86</v>
      </c>
      <c r="N76" s="177">
        <v>51.48</v>
      </c>
      <c r="O76" s="177">
        <v>72.33</v>
      </c>
      <c r="P76" s="177">
        <v>28.98</v>
      </c>
      <c r="Q76" s="177">
        <v>9.2100000000000009</v>
      </c>
      <c r="R76" s="177">
        <v>18.59</v>
      </c>
      <c r="S76" s="177">
        <v>11.51</v>
      </c>
      <c r="T76" s="177">
        <v>0.7</v>
      </c>
      <c r="U76" s="177">
        <v>60.1</v>
      </c>
      <c r="V76" s="177">
        <v>6.05</v>
      </c>
      <c r="W76" s="177">
        <v>17.54</v>
      </c>
      <c r="X76" s="177">
        <v>62.7</v>
      </c>
      <c r="Y76" s="177">
        <v>0</v>
      </c>
      <c r="Z76">
        <v>0</v>
      </c>
      <c r="AA76" s="177">
        <v>11.49</v>
      </c>
      <c r="AB76" s="177">
        <v>0</v>
      </c>
      <c r="AC76" s="177">
        <v>0</v>
      </c>
      <c r="AD76" s="177">
        <v>0</v>
      </c>
      <c r="AE76" s="177">
        <v>74.97</v>
      </c>
      <c r="AF76" s="177">
        <v>0</v>
      </c>
      <c r="AG76" s="177">
        <v>0</v>
      </c>
      <c r="AH76" s="177">
        <v>0</v>
      </c>
      <c r="AI76" s="177">
        <v>84.16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118.28</v>
      </c>
      <c r="AQ76" s="177">
        <v>38.340000000000003</v>
      </c>
      <c r="AR76" s="177">
        <v>0</v>
      </c>
      <c r="AS76" s="177">
        <v>3.65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1.89</v>
      </c>
      <c r="AZ76" s="177">
        <v>1.27</v>
      </c>
      <c r="BA76" s="177">
        <v>1.53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280</v>
      </c>
      <c r="L77" s="177">
        <v>8.84</v>
      </c>
      <c r="M77" s="177">
        <v>62.86</v>
      </c>
      <c r="N77" s="177">
        <v>51.48</v>
      </c>
      <c r="O77" s="177">
        <v>72.33</v>
      </c>
      <c r="P77" s="177">
        <v>28.98</v>
      </c>
      <c r="Q77" s="177">
        <v>9.2100000000000009</v>
      </c>
      <c r="R77" s="177">
        <v>18.59</v>
      </c>
      <c r="S77" s="177">
        <v>11.5</v>
      </c>
      <c r="T77" s="177">
        <v>0.7</v>
      </c>
      <c r="U77" s="177">
        <v>60.1</v>
      </c>
      <c r="V77" s="177">
        <v>6.26</v>
      </c>
      <c r="W77" s="177">
        <v>18.13</v>
      </c>
      <c r="X77" s="177">
        <v>64.790000000000006</v>
      </c>
      <c r="Y77" s="177">
        <v>0</v>
      </c>
      <c r="Z77">
        <v>0</v>
      </c>
      <c r="AA77" s="177">
        <v>11.49</v>
      </c>
      <c r="AB77" s="177">
        <v>0</v>
      </c>
      <c r="AC77" s="177">
        <v>0</v>
      </c>
      <c r="AD77" s="177">
        <v>0</v>
      </c>
      <c r="AE77" s="177">
        <v>74.97</v>
      </c>
      <c r="AF77" s="177">
        <v>0</v>
      </c>
      <c r="AG77" s="177">
        <v>0</v>
      </c>
      <c r="AH77" s="177">
        <v>0</v>
      </c>
      <c r="AI77" s="177">
        <v>84.16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118.28</v>
      </c>
      <c r="AQ77" s="177">
        <v>38.340000000000003</v>
      </c>
      <c r="AR77" s="177">
        <v>0</v>
      </c>
      <c r="AS77" s="177">
        <v>3.65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1.89</v>
      </c>
      <c r="AZ77" s="177">
        <v>1.58</v>
      </c>
      <c r="BA77" s="177">
        <v>1.53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280</v>
      </c>
      <c r="L78" s="177">
        <v>8.84</v>
      </c>
      <c r="M78" s="177">
        <v>62.86</v>
      </c>
      <c r="N78" s="177">
        <v>51.48</v>
      </c>
      <c r="O78" s="177">
        <v>72.33</v>
      </c>
      <c r="P78" s="177">
        <v>28.98</v>
      </c>
      <c r="Q78" s="177">
        <v>9.2100000000000009</v>
      </c>
      <c r="R78" s="177">
        <v>18.59</v>
      </c>
      <c r="S78" s="177">
        <v>11.5</v>
      </c>
      <c r="T78" s="177">
        <v>0.7</v>
      </c>
      <c r="U78" s="177">
        <v>60.1</v>
      </c>
      <c r="V78" s="177">
        <v>6.26</v>
      </c>
      <c r="W78" s="177">
        <v>18.13</v>
      </c>
      <c r="X78" s="177">
        <v>64.790000000000006</v>
      </c>
      <c r="Y78" s="177">
        <v>0</v>
      </c>
      <c r="Z78">
        <v>0</v>
      </c>
      <c r="AA78" s="177">
        <v>11.49</v>
      </c>
      <c r="AB78" s="177">
        <v>0</v>
      </c>
      <c r="AC78" s="177">
        <v>0</v>
      </c>
      <c r="AD78" s="177">
        <v>0</v>
      </c>
      <c r="AE78" s="177">
        <v>74.97</v>
      </c>
      <c r="AF78" s="177">
        <v>0</v>
      </c>
      <c r="AG78" s="177">
        <v>0</v>
      </c>
      <c r="AH78" s="177">
        <v>0</v>
      </c>
      <c r="AI78" s="177">
        <v>84.16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118.28</v>
      </c>
      <c r="AQ78" s="177">
        <v>38.340000000000003</v>
      </c>
      <c r="AR78" s="177">
        <v>0</v>
      </c>
      <c r="AS78" s="177">
        <v>3.65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1.89</v>
      </c>
      <c r="AZ78" s="177">
        <v>2.11</v>
      </c>
      <c r="BA78" s="177">
        <v>1.53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276.67</v>
      </c>
      <c r="L79" s="177">
        <v>8.84</v>
      </c>
      <c r="M79" s="177">
        <v>62.86</v>
      </c>
      <c r="N79" s="177">
        <v>51.48</v>
      </c>
      <c r="O79" s="177">
        <v>72.33</v>
      </c>
      <c r="P79" s="177">
        <v>28.98</v>
      </c>
      <c r="Q79" s="177">
        <v>8.91</v>
      </c>
      <c r="R79" s="177">
        <v>18.59</v>
      </c>
      <c r="S79" s="177">
        <v>11.51</v>
      </c>
      <c r="T79" s="177">
        <v>0.7</v>
      </c>
      <c r="U79" s="177">
        <v>60.1</v>
      </c>
      <c r="V79" s="177">
        <v>5.76</v>
      </c>
      <c r="W79" s="177">
        <v>17.54</v>
      </c>
      <c r="X79" s="177">
        <v>62.7</v>
      </c>
      <c r="Y79" s="177">
        <v>0</v>
      </c>
      <c r="Z79">
        <v>0</v>
      </c>
      <c r="AA79" s="177">
        <v>11.49</v>
      </c>
      <c r="AB79" s="177">
        <v>0</v>
      </c>
      <c r="AC79" s="177">
        <v>0</v>
      </c>
      <c r="AD79" s="177">
        <v>0</v>
      </c>
      <c r="AE79" s="177">
        <v>74.97</v>
      </c>
      <c r="AF79" s="177">
        <v>0</v>
      </c>
      <c r="AG79" s="177">
        <v>0</v>
      </c>
      <c r="AH79" s="177">
        <v>0</v>
      </c>
      <c r="AI79" s="177">
        <v>75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118.28</v>
      </c>
      <c r="AQ79" s="177">
        <v>38.340000000000003</v>
      </c>
      <c r="AR79" s="177">
        <v>0</v>
      </c>
      <c r="AS79" s="177">
        <v>3.65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1.95</v>
      </c>
      <c r="AZ79" s="177">
        <v>2.11</v>
      </c>
      <c r="BA79" s="177">
        <v>1.53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270.95</v>
      </c>
      <c r="L80" s="177">
        <v>8.84</v>
      </c>
      <c r="M80" s="177">
        <v>62.86</v>
      </c>
      <c r="N80" s="177">
        <v>51.48</v>
      </c>
      <c r="O80" s="177">
        <v>72.33</v>
      </c>
      <c r="P80" s="177">
        <v>28.98</v>
      </c>
      <c r="Q80" s="177">
        <v>8.91</v>
      </c>
      <c r="R80" s="177">
        <v>18.59</v>
      </c>
      <c r="S80" s="177">
        <v>11.51</v>
      </c>
      <c r="T80" s="177">
        <v>0.7</v>
      </c>
      <c r="U80" s="177">
        <v>60.1</v>
      </c>
      <c r="V80" s="177">
        <v>5.76</v>
      </c>
      <c r="W80" s="177">
        <v>17.54</v>
      </c>
      <c r="X80" s="177">
        <v>62.7</v>
      </c>
      <c r="Y80" s="177">
        <v>0</v>
      </c>
      <c r="Z80">
        <v>0</v>
      </c>
      <c r="AA80" s="177">
        <v>11.49</v>
      </c>
      <c r="AB80" s="177">
        <v>0</v>
      </c>
      <c r="AC80" s="177">
        <v>0</v>
      </c>
      <c r="AD80" s="177">
        <v>0</v>
      </c>
      <c r="AE80" s="177">
        <v>74.97</v>
      </c>
      <c r="AF80" s="177">
        <v>0</v>
      </c>
      <c r="AG80" s="177">
        <v>0</v>
      </c>
      <c r="AH80" s="177">
        <v>0</v>
      </c>
      <c r="AI80" s="177">
        <v>75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118.28</v>
      </c>
      <c r="AQ80" s="177">
        <v>38.340000000000003</v>
      </c>
      <c r="AR80" s="177">
        <v>0</v>
      </c>
      <c r="AS80" s="177">
        <v>3.65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1.95</v>
      </c>
      <c r="AZ80" s="177">
        <v>2.11</v>
      </c>
      <c r="BA80" s="177">
        <v>1.53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268.32</v>
      </c>
      <c r="L81" s="177">
        <v>8.84</v>
      </c>
      <c r="M81" s="177">
        <v>62.86</v>
      </c>
      <c r="N81" s="177">
        <v>51.48</v>
      </c>
      <c r="O81" s="177">
        <v>72.33</v>
      </c>
      <c r="P81" s="177">
        <v>28.98</v>
      </c>
      <c r="Q81" s="177">
        <v>8.75</v>
      </c>
      <c r="R81" s="177">
        <v>18.59</v>
      </c>
      <c r="S81" s="177">
        <v>10.87</v>
      </c>
      <c r="T81" s="177">
        <v>0.7</v>
      </c>
      <c r="U81" s="177">
        <v>60.1</v>
      </c>
      <c r="V81" s="177">
        <v>5.76</v>
      </c>
      <c r="W81" s="177">
        <v>17.54</v>
      </c>
      <c r="X81" s="177">
        <v>62.7</v>
      </c>
      <c r="Y81" s="177">
        <v>0</v>
      </c>
      <c r="Z81">
        <v>0</v>
      </c>
      <c r="AA81" s="177">
        <v>11.49</v>
      </c>
      <c r="AB81" s="177">
        <v>0</v>
      </c>
      <c r="AC81" s="177">
        <v>0</v>
      </c>
      <c r="AD81" s="177">
        <v>0</v>
      </c>
      <c r="AE81" s="177">
        <v>74.97</v>
      </c>
      <c r="AF81" s="177">
        <v>0</v>
      </c>
      <c r="AG81" s="177">
        <v>0</v>
      </c>
      <c r="AH81" s="177">
        <v>0</v>
      </c>
      <c r="AI81" s="177">
        <v>75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118.28</v>
      </c>
      <c r="AQ81" s="177">
        <v>38.340000000000003</v>
      </c>
      <c r="AR81" s="177">
        <v>0</v>
      </c>
      <c r="AS81" s="177">
        <v>3.65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1.95</v>
      </c>
      <c r="AZ81" s="177">
        <v>2.11</v>
      </c>
      <c r="BA81" s="177">
        <v>1.53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338.7</v>
      </c>
      <c r="L82" s="177">
        <v>8.84</v>
      </c>
      <c r="M82" s="177">
        <v>62.86</v>
      </c>
      <c r="N82" s="177">
        <v>51.48</v>
      </c>
      <c r="O82" s="177">
        <v>72.33</v>
      </c>
      <c r="P82" s="177">
        <v>28.98</v>
      </c>
      <c r="Q82" s="177">
        <v>8.91</v>
      </c>
      <c r="R82" s="177">
        <v>18.59</v>
      </c>
      <c r="S82" s="177">
        <v>11.5</v>
      </c>
      <c r="T82" s="177">
        <v>0.7</v>
      </c>
      <c r="U82" s="177">
        <v>60.1</v>
      </c>
      <c r="V82" s="177">
        <v>5.76</v>
      </c>
      <c r="W82" s="177">
        <v>17.54</v>
      </c>
      <c r="X82" s="177">
        <v>62.7</v>
      </c>
      <c r="Y82" s="177">
        <v>0</v>
      </c>
      <c r="Z82">
        <v>0</v>
      </c>
      <c r="AA82" s="177">
        <v>11.49</v>
      </c>
      <c r="AB82" s="177">
        <v>0</v>
      </c>
      <c r="AC82" s="177">
        <v>0</v>
      </c>
      <c r="AD82" s="177">
        <v>0</v>
      </c>
      <c r="AE82" s="177">
        <v>74.97</v>
      </c>
      <c r="AF82" s="177">
        <v>0</v>
      </c>
      <c r="AG82" s="177">
        <v>0</v>
      </c>
      <c r="AH82" s="177">
        <v>0</v>
      </c>
      <c r="AI82" s="177">
        <v>75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118.28</v>
      </c>
      <c r="AQ82" s="177">
        <v>38.340000000000003</v>
      </c>
      <c r="AR82" s="177">
        <v>0</v>
      </c>
      <c r="AS82" s="177">
        <v>3.65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1.95</v>
      </c>
      <c r="AZ82" s="177">
        <v>2.11</v>
      </c>
      <c r="BA82" s="177">
        <v>1.53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0.62</v>
      </c>
      <c r="G83" s="177">
        <v>0</v>
      </c>
      <c r="H83" s="177">
        <v>0</v>
      </c>
      <c r="I83" s="177">
        <v>0</v>
      </c>
      <c r="J83" s="177">
        <v>0</v>
      </c>
      <c r="K83" s="177">
        <v>367.73</v>
      </c>
      <c r="L83" s="177">
        <v>8.84</v>
      </c>
      <c r="M83" s="177">
        <v>62.86</v>
      </c>
      <c r="N83" s="177">
        <v>51.48</v>
      </c>
      <c r="O83" s="177">
        <v>72.33</v>
      </c>
      <c r="P83" s="177">
        <v>28.98</v>
      </c>
      <c r="Q83" s="177">
        <v>8.91</v>
      </c>
      <c r="R83" s="177">
        <v>18.59</v>
      </c>
      <c r="S83" s="177">
        <v>11.5</v>
      </c>
      <c r="T83" s="177">
        <v>0.7</v>
      </c>
      <c r="U83" s="177">
        <v>60.1</v>
      </c>
      <c r="V83" s="177">
        <v>5.76</v>
      </c>
      <c r="W83" s="177">
        <v>17.54</v>
      </c>
      <c r="X83" s="177">
        <v>62.7</v>
      </c>
      <c r="Y83" s="177">
        <v>0</v>
      </c>
      <c r="Z83">
        <v>0</v>
      </c>
      <c r="AA83" s="177">
        <v>11.49</v>
      </c>
      <c r="AB83" s="177">
        <v>0</v>
      </c>
      <c r="AC83" s="177">
        <v>0</v>
      </c>
      <c r="AD83" s="177">
        <v>0</v>
      </c>
      <c r="AE83" s="177">
        <v>74.97</v>
      </c>
      <c r="AF83" s="177">
        <v>0</v>
      </c>
      <c r="AG83" s="177">
        <v>0</v>
      </c>
      <c r="AH83" s="177">
        <v>0</v>
      </c>
      <c r="AI83" s="177">
        <v>75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118.28</v>
      </c>
      <c r="AQ83" s="177">
        <v>38.340000000000003</v>
      </c>
      <c r="AR83" s="177">
        <v>0</v>
      </c>
      <c r="AS83" s="177">
        <v>3.65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1.95</v>
      </c>
      <c r="AZ83" s="177">
        <v>2.11</v>
      </c>
      <c r="BA83" s="177">
        <v>1.53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406.43</v>
      </c>
      <c r="L84" s="177">
        <v>8.84</v>
      </c>
      <c r="M84" s="177">
        <v>62.86</v>
      </c>
      <c r="N84" s="177">
        <v>51.48</v>
      </c>
      <c r="O84" s="177">
        <v>72.33</v>
      </c>
      <c r="P84" s="177">
        <v>28.98</v>
      </c>
      <c r="Q84" s="177">
        <v>8.91</v>
      </c>
      <c r="R84" s="177">
        <v>18.59</v>
      </c>
      <c r="S84" s="177">
        <v>11.5</v>
      </c>
      <c r="T84" s="177">
        <v>0.7</v>
      </c>
      <c r="U84" s="177">
        <v>60.1</v>
      </c>
      <c r="V84" s="177">
        <v>5.76</v>
      </c>
      <c r="W84" s="177">
        <v>17.54</v>
      </c>
      <c r="X84" s="177">
        <v>62.7</v>
      </c>
      <c r="Y84" s="177">
        <v>0</v>
      </c>
      <c r="Z84">
        <v>0</v>
      </c>
      <c r="AA84" s="177">
        <v>10.49</v>
      </c>
      <c r="AB84" s="177">
        <v>0</v>
      </c>
      <c r="AC84" s="177">
        <v>0</v>
      </c>
      <c r="AD84" s="177">
        <v>0</v>
      </c>
      <c r="AE84" s="177">
        <v>74.97</v>
      </c>
      <c r="AF84" s="177">
        <v>0</v>
      </c>
      <c r="AG84" s="177">
        <v>0</v>
      </c>
      <c r="AH84" s="177">
        <v>0</v>
      </c>
      <c r="AI84" s="177">
        <v>75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118.28</v>
      </c>
      <c r="AQ84" s="177">
        <v>38.340000000000003</v>
      </c>
      <c r="AR84" s="177">
        <v>0</v>
      </c>
      <c r="AS84" s="177">
        <v>3.65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1.95</v>
      </c>
      <c r="AZ84" s="177">
        <v>2.11</v>
      </c>
      <c r="BA84" s="177">
        <v>1.53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454.82</v>
      </c>
      <c r="L85" s="177">
        <v>8.84</v>
      </c>
      <c r="M85" s="177">
        <v>62.86</v>
      </c>
      <c r="N85" s="177">
        <v>51.48</v>
      </c>
      <c r="O85" s="177">
        <v>72.33</v>
      </c>
      <c r="P85" s="177">
        <v>28.98</v>
      </c>
      <c r="Q85" s="177">
        <v>8.91</v>
      </c>
      <c r="R85" s="177">
        <v>18.59</v>
      </c>
      <c r="S85" s="177">
        <v>11.5</v>
      </c>
      <c r="T85" s="177">
        <v>0.7</v>
      </c>
      <c r="U85" s="177">
        <v>60.1</v>
      </c>
      <c r="V85" s="177">
        <v>5.76</v>
      </c>
      <c r="W85" s="177">
        <v>17.54</v>
      </c>
      <c r="X85" s="177">
        <v>62.7</v>
      </c>
      <c r="Y85" s="177">
        <v>0</v>
      </c>
      <c r="Z85">
        <v>0</v>
      </c>
      <c r="AA85" s="177">
        <v>10.49</v>
      </c>
      <c r="AB85" s="177">
        <v>0</v>
      </c>
      <c r="AC85" s="177">
        <v>0</v>
      </c>
      <c r="AD85" s="177">
        <v>0</v>
      </c>
      <c r="AE85" s="177">
        <v>74.97</v>
      </c>
      <c r="AF85" s="177">
        <v>0</v>
      </c>
      <c r="AG85" s="177">
        <v>0</v>
      </c>
      <c r="AH85" s="177">
        <v>0</v>
      </c>
      <c r="AI85" s="177">
        <v>75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118.28</v>
      </c>
      <c r="AQ85" s="177">
        <v>38.340000000000003</v>
      </c>
      <c r="AR85" s="177">
        <v>0</v>
      </c>
      <c r="AS85" s="177">
        <v>3.65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1.95</v>
      </c>
      <c r="AZ85" s="177">
        <v>2.11</v>
      </c>
      <c r="BA85" s="177">
        <v>1.53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497.07</v>
      </c>
      <c r="L86" s="177">
        <v>8.84</v>
      </c>
      <c r="M86" s="177">
        <v>62.86</v>
      </c>
      <c r="N86" s="177">
        <v>51.48</v>
      </c>
      <c r="O86" s="177">
        <v>72.33</v>
      </c>
      <c r="P86" s="177">
        <v>28.98</v>
      </c>
      <c r="Q86" s="177">
        <v>8.91</v>
      </c>
      <c r="R86" s="177">
        <v>18.59</v>
      </c>
      <c r="S86" s="177">
        <v>11.5</v>
      </c>
      <c r="T86" s="177">
        <v>0.7</v>
      </c>
      <c r="U86" s="177">
        <v>60.1</v>
      </c>
      <c r="V86" s="177">
        <v>5.76</v>
      </c>
      <c r="W86" s="177">
        <v>17.54</v>
      </c>
      <c r="X86" s="177">
        <v>62.7</v>
      </c>
      <c r="Y86" s="177">
        <v>0</v>
      </c>
      <c r="Z86">
        <v>0</v>
      </c>
      <c r="AA86" s="177">
        <v>10.49</v>
      </c>
      <c r="AB86" s="177">
        <v>0</v>
      </c>
      <c r="AC86" s="177">
        <v>0</v>
      </c>
      <c r="AD86" s="177">
        <v>0</v>
      </c>
      <c r="AE86" s="177">
        <v>74.97</v>
      </c>
      <c r="AF86" s="177">
        <v>0</v>
      </c>
      <c r="AG86" s="177">
        <v>0</v>
      </c>
      <c r="AH86" s="177">
        <v>0</v>
      </c>
      <c r="AI86" s="177">
        <v>75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118.28</v>
      </c>
      <c r="AQ86" s="177">
        <v>38.340000000000003</v>
      </c>
      <c r="AR86" s="177">
        <v>0</v>
      </c>
      <c r="AS86" s="177">
        <v>3.65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1.89</v>
      </c>
      <c r="AZ86" s="177">
        <v>2.11</v>
      </c>
      <c r="BA86" s="177">
        <v>1.53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497.07</v>
      </c>
      <c r="L87" s="177">
        <v>8.84</v>
      </c>
      <c r="M87" s="177">
        <v>62.86</v>
      </c>
      <c r="N87" s="177">
        <v>51.48</v>
      </c>
      <c r="O87" s="177">
        <v>72.33</v>
      </c>
      <c r="P87" s="177">
        <v>28.98</v>
      </c>
      <c r="Q87" s="177">
        <v>8.91</v>
      </c>
      <c r="R87" s="177">
        <v>18.59</v>
      </c>
      <c r="S87" s="177">
        <v>11.5</v>
      </c>
      <c r="T87" s="177">
        <v>0.7</v>
      </c>
      <c r="U87" s="177">
        <v>60.1</v>
      </c>
      <c r="V87" s="177">
        <v>5.76</v>
      </c>
      <c r="W87" s="177">
        <v>17.54</v>
      </c>
      <c r="X87" s="177">
        <v>62.7</v>
      </c>
      <c r="Y87" s="177">
        <v>0</v>
      </c>
      <c r="Z87">
        <v>0</v>
      </c>
      <c r="AA87" s="177">
        <v>10.49</v>
      </c>
      <c r="AB87" s="177">
        <v>0</v>
      </c>
      <c r="AC87" s="177">
        <v>0</v>
      </c>
      <c r="AD87" s="177">
        <v>0</v>
      </c>
      <c r="AE87" s="177">
        <v>74.97</v>
      </c>
      <c r="AF87" s="177">
        <v>0</v>
      </c>
      <c r="AG87" s="177">
        <v>0</v>
      </c>
      <c r="AH87" s="177">
        <v>0</v>
      </c>
      <c r="AI87" s="177">
        <v>102.29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118.28</v>
      </c>
      <c r="AQ87" s="177">
        <v>38.340000000000003</v>
      </c>
      <c r="AR87" s="177">
        <v>0</v>
      </c>
      <c r="AS87" s="177">
        <v>3.65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1.89</v>
      </c>
      <c r="AZ87" s="177">
        <v>2.11</v>
      </c>
      <c r="BA87" s="177">
        <v>1.53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497.07</v>
      </c>
      <c r="L88" s="177">
        <v>8.84</v>
      </c>
      <c r="M88" s="177">
        <v>62.86</v>
      </c>
      <c r="N88" s="177">
        <v>51.48</v>
      </c>
      <c r="O88" s="177">
        <v>72.33</v>
      </c>
      <c r="P88" s="177">
        <v>28.98</v>
      </c>
      <c r="Q88" s="177">
        <v>8.91</v>
      </c>
      <c r="R88" s="177">
        <v>18.59</v>
      </c>
      <c r="S88" s="177">
        <v>11.5</v>
      </c>
      <c r="T88" s="177">
        <v>0.7</v>
      </c>
      <c r="U88" s="177">
        <v>60.1</v>
      </c>
      <c r="V88" s="177">
        <v>5.76</v>
      </c>
      <c r="W88" s="177">
        <v>17.54</v>
      </c>
      <c r="X88" s="177">
        <v>62.7</v>
      </c>
      <c r="Y88" s="177">
        <v>0</v>
      </c>
      <c r="Z88">
        <v>0</v>
      </c>
      <c r="AA88" s="177">
        <v>10.49</v>
      </c>
      <c r="AB88" s="177">
        <v>0</v>
      </c>
      <c r="AC88" s="177">
        <v>0</v>
      </c>
      <c r="AD88" s="177">
        <v>0</v>
      </c>
      <c r="AE88" s="177">
        <v>74.97</v>
      </c>
      <c r="AF88" s="177">
        <v>0</v>
      </c>
      <c r="AG88" s="177">
        <v>0</v>
      </c>
      <c r="AH88" s="177">
        <v>0</v>
      </c>
      <c r="AI88" s="177">
        <v>102.29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118.28</v>
      </c>
      <c r="AQ88" s="177">
        <v>38.340000000000003</v>
      </c>
      <c r="AR88" s="177">
        <v>0</v>
      </c>
      <c r="AS88" s="177">
        <v>3.65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1.89</v>
      </c>
      <c r="AZ88" s="177">
        <v>2.11</v>
      </c>
      <c r="BA88" s="177">
        <v>1.53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497.07</v>
      </c>
      <c r="L89" s="177">
        <v>8.74</v>
      </c>
      <c r="M89" s="177">
        <v>62.86</v>
      </c>
      <c r="N89" s="177">
        <v>51.48</v>
      </c>
      <c r="O89" s="177">
        <v>72.33</v>
      </c>
      <c r="P89" s="177">
        <v>28.98</v>
      </c>
      <c r="Q89" s="177">
        <v>8.91</v>
      </c>
      <c r="R89" s="177">
        <v>18.59</v>
      </c>
      <c r="S89" s="177">
        <v>11.5</v>
      </c>
      <c r="T89" s="177">
        <v>0.7</v>
      </c>
      <c r="U89" s="177">
        <v>60.1</v>
      </c>
      <c r="V89" s="177">
        <v>5.76</v>
      </c>
      <c r="W89" s="177">
        <v>17.54</v>
      </c>
      <c r="X89" s="177">
        <v>62.7</v>
      </c>
      <c r="Y89" s="177">
        <v>0</v>
      </c>
      <c r="Z89">
        <v>0</v>
      </c>
      <c r="AA89" s="177">
        <v>10.49</v>
      </c>
      <c r="AB89" s="177">
        <v>0</v>
      </c>
      <c r="AC89" s="177">
        <v>0</v>
      </c>
      <c r="AD89" s="177">
        <v>0</v>
      </c>
      <c r="AE89" s="177">
        <v>74.97</v>
      </c>
      <c r="AF89" s="177">
        <v>0</v>
      </c>
      <c r="AG89" s="177">
        <v>0</v>
      </c>
      <c r="AH89" s="177">
        <v>0</v>
      </c>
      <c r="AI89" s="177">
        <v>102.29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118.28</v>
      </c>
      <c r="AQ89" s="177">
        <v>38.340000000000003</v>
      </c>
      <c r="AR89" s="177">
        <v>0</v>
      </c>
      <c r="AS89" s="177">
        <v>3.65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1.89</v>
      </c>
      <c r="AZ89" s="177">
        <v>2.11</v>
      </c>
      <c r="BA89" s="177">
        <v>1.53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497.07</v>
      </c>
      <c r="L90" s="177">
        <v>8.84</v>
      </c>
      <c r="M90" s="177">
        <v>62.86</v>
      </c>
      <c r="N90" s="177">
        <v>51.48</v>
      </c>
      <c r="O90" s="177">
        <v>72.33</v>
      </c>
      <c r="P90" s="177">
        <v>28.98</v>
      </c>
      <c r="Q90" s="177">
        <v>8.91</v>
      </c>
      <c r="R90" s="177">
        <v>18.59</v>
      </c>
      <c r="S90" s="177">
        <v>11.5</v>
      </c>
      <c r="T90" s="177">
        <v>0.7</v>
      </c>
      <c r="U90" s="177">
        <v>60.1</v>
      </c>
      <c r="V90" s="177">
        <v>5.76</v>
      </c>
      <c r="W90" s="177">
        <v>17.54</v>
      </c>
      <c r="X90" s="177">
        <v>62.7</v>
      </c>
      <c r="Y90" s="177">
        <v>0</v>
      </c>
      <c r="Z90">
        <v>0</v>
      </c>
      <c r="AA90" s="177">
        <v>10.49</v>
      </c>
      <c r="AB90" s="177">
        <v>0</v>
      </c>
      <c r="AC90" s="177">
        <v>0</v>
      </c>
      <c r="AD90" s="177">
        <v>0</v>
      </c>
      <c r="AE90" s="177">
        <v>74.97</v>
      </c>
      <c r="AF90" s="177">
        <v>0</v>
      </c>
      <c r="AG90" s="177">
        <v>0</v>
      </c>
      <c r="AH90" s="177">
        <v>0</v>
      </c>
      <c r="AI90" s="177">
        <v>102.29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118.28</v>
      </c>
      <c r="AQ90" s="177">
        <v>38.340000000000003</v>
      </c>
      <c r="AR90" s="177">
        <v>0</v>
      </c>
      <c r="AS90" s="177">
        <v>3.65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1.95</v>
      </c>
      <c r="AZ90" s="177">
        <v>2.11</v>
      </c>
      <c r="BA90" s="177">
        <v>1.53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497.07</v>
      </c>
      <c r="L91" s="177">
        <v>11.24</v>
      </c>
      <c r="M91" s="177">
        <v>62.86</v>
      </c>
      <c r="N91" s="177">
        <v>51.48</v>
      </c>
      <c r="O91" s="177">
        <v>72.33</v>
      </c>
      <c r="P91" s="177">
        <v>28.98</v>
      </c>
      <c r="Q91" s="177">
        <v>8.91</v>
      </c>
      <c r="R91" s="177">
        <v>18.59</v>
      </c>
      <c r="S91" s="177">
        <v>11.5</v>
      </c>
      <c r="T91" s="177">
        <v>0.7</v>
      </c>
      <c r="U91" s="177">
        <v>60.1</v>
      </c>
      <c r="V91" s="177">
        <v>5.76</v>
      </c>
      <c r="W91" s="177">
        <v>17.54</v>
      </c>
      <c r="X91" s="177">
        <v>62.7</v>
      </c>
      <c r="Y91" s="177">
        <v>0</v>
      </c>
      <c r="Z91">
        <v>0</v>
      </c>
      <c r="AA91" s="177">
        <v>10.49</v>
      </c>
      <c r="AB91" s="177">
        <v>0</v>
      </c>
      <c r="AC91" s="177">
        <v>0</v>
      </c>
      <c r="AD91" s="177">
        <v>0</v>
      </c>
      <c r="AE91" s="177">
        <v>74.97</v>
      </c>
      <c r="AF91" s="177">
        <v>0</v>
      </c>
      <c r="AG91" s="177">
        <v>0</v>
      </c>
      <c r="AH91" s="177">
        <v>0</v>
      </c>
      <c r="AI91" s="177">
        <v>102.29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118.28</v>
      </c>
      <c r="AQ91" s="177">
        <v>38.340000000000003</v>
      </c>
      <c r="AR91" s="177">
        <v>0</v>
      </c>
      <c r="AS91" s="177">
        <v>3.65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1.95</v>
      </c>
      <c r="AZ91" s="177">
        <v>2.11</v>
      </c>
      <c r="BA91" s="177">
        <v>1.53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497.07</v>
      </c>
      <c r="L92" s="177">
        <v>12.18</v>
      </c>
      <c r="M92" s="177">
        <v>62.86</v>
      </c>
      <c r="N92" s="177">
        <v>51.48</v>
      </c>
      <c r="O92" s="177">
        <v>72.33</v>
      </c>
      <c r="P92" s="177">
        <v>28.98</v>
      </c>
      <c r="Q92" s="177">
        <v>8.91</v>
      </c>
      <c r="R92" s="177">
        <v>18.59</v>
      </c>
      <c r="S92" s="177">
        <v>11.5</v>
      </c>
      <c r="T92" s="177">
        <v>0.7</v>
      </c>
      <c r="U92" s="177">
        <v>60.1</v>
      </c>
      <c r="V92" s="177">
        <v>5.76</v>
      </c>
      <c r="W92" s="177">
        <v>17.54</v>
      </c>
      <c r="X92" s="177">
        <v>62.7</v>
      </c>
      <c r="Y92" s="177">
        <v>0</v>
      </c>
      <c r="Z92">
        <v>0</v>
      </c>
      <c r="AA92" s="177">
        <v>10.49</v>
      </c>
      <c r="AB92" s="177">
        <v>0</v>
      </c>
      <c r="AC92" s="177">
        <v>0</v>
      </c>
      <c r="AD92" s="177">
        <v>0</v>
      </c>
      <c r="AE92" s="177">
        <v>74.97</v>
      </c>
      <c r="AF92" s="177">
        <v>0</v>
      </c>
      <c r="AG92" s="177">
        <v>0</v>
      </c>
      <c r="AH92" s="177">
        <v>0</v>
      </c>
      <c r="AI92" s="177">
        <v>102.29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118.28</v>
      </c>
      <c r="AQ92" s="177">
        <v>38.340000000000003</v>
      </c>
      <c r="AR92" s="177">
        <v>0</v>
      </c>
      <c r="AS92" s="177">
        <v>3.65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1.95</v>
      </c>
      <c r="AZ92" s="177">
        <v>2.11</v>
      </c>
      <c r="BA92" s="177">
        <v>1.53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0.6</v>
      </c>
      <c r="E93" s="177">
        <v>0</v>
      </c>
      <c r="F93" s="177">
        <v>0</v>
      </c>
      <c r="G93" s="177">
        <v>0.12</v>
      </c>
      <c r="H93" s="177">
        <v>0</v>
      </c>
      <c r="I93" s="177">
        <v>0</v>
      </c>
      <c r="J93" s="177">
        <v>0</v>
      </c>
      <c r="K93" s="177">
        <v>497.07</v>
      </c>
      <c r="L93" s="177">
        <v>13.12</v>
      </c>
      <c r="M93" s="177">
        <v>62.86</v>
      </c>
      <c r="N93" s="177">
        <v>51.48</v>
      </c>
      <c r="O93" s="177">
        <v>72.33</v>
      </c>
      <c r="P93" s="177">
        <v>28.98</v>
      </c>
      <c r="Q93" s="177">
        <v>8.91</v>
      </c>
      <c r="R93" s="177">
        <v>18.59</v>
      </c>
      <c r="S93" s="177">
        <v>11.5</v>
      </c>
      <c r="T93" s="177">
        <v>0.7</v>
      </c>
      <c r="U93" s="177">
        <v>60.1</v>
      </c>
      <c r="V93" s="177">
        <v>5.76</v>
      </c>
      <c r="W93" s="177">
        <v>17.54</v>
      </c>
      <c r="X93" s="177">
        <v>62.7</v>
      </c>
      <c r="Y93" s="177">
        <v>0</v>
      </c>
      <c r="Z93">
        <v>0</v>
      </c>
      <c r="AA93" s="177">
        <v>10.49</v>
      </c>
      <c r="AB93" s="177">
        <v>0</v>
      </c>
      <c r="AC93" s="177">
        <v>0</v>
      </c>
      <c r="AD93" s="177">
        <v>0</v>
      </c>
      <c r="AE93" s="177">
        <v>70</v>
      </c>
      <c r="AF93" s="177">
        <v>0</v>
      </c>
      <c r="AG93" s="177">
        <v>0</v>
      </c>
      <c r="AH93" s="177">
        <v>0</v>
      </c>
      <c r="AI93" s="177">
        <v>105.64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118.28</v>
      </c>
      <c r="AQ93" s="177">
        <v>38.340000000000003</v>
      </c>
      <c r="AR93" s="177">
        <v>0</v>
      </c>
      <c r="AS93" s="177">
        <v>3.65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1.95</v>
      </c>
      <c r="AZ93" s="177">
        <v>2.11</v>
      </c>
      <c r="BA93" s="177">
        <v>1.53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497.07</v>
      </c>
      <c r="L94" s="177">
        <v>13.25</v>
      </c>
      <c r="M94" s="177">
        <v>62.86</v>
      </c>
      <c r="N94" s="177">
        <v>51.48</v>
      </c>
      <c r="O94" s="177">
        <v>72.33</v>
      </c>
      <c r="P94" s="177">
        <v>28.98</v>
      </c>
      <c r="Q94" s="177">
        <v>8.91</v>
      </c>
      <c r="R94" s="177">
        <v>18.59</v>
      </c>
      <c r="S94" s="177">
        <v>11.5</v>
      </c>
      <c r="T94" s="177">
        <v>0.7</v>
      </c>
      <c r="U94" s="177">
        <v>60.1</v>
      </c>
      <c r="V94" s="177">
        <v>5.76</v>
      </c>
      <c r="W94" s="177">
        <v>17.54</v>
      </c>
      <c r="X94" s="177">
        <v>62.7</v>
      </c>
      <c r="Y94" s="177">
        <v>0</v>
      </c>
      <c r="Z94">
        <v>0</v>
      </c>
      <c r="AA94" s="177">
        <v>10.49</v>
      </c>
      <c r="AB94" s="177">
        <v>0</v>
      </c>
      <c r="AC94" s="177">
        <v>0</v>
      </c>
      <c r="AD94" s="177">
        <v>0</v>
      </c>
      <c r="AE94" s="177">
        <v>70</v>
      </c>
      <c r="AF94" s="177">
        <v>0</v>
      </c>
      <c r="AG94" s="177">
        <v>0</v>
      </c>
      <c r="AH94" s="177">
        <v>0</v>
      </c>
      <c r="AI94" s="177">
        <v>105.64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118.28</v>
      </c>
      <c r="AQ94" s="177">
        <v>38.340000000000003</v>
      </c>
      <c r="AR94" s="177">
        <v>0</v>
      </c>
      <c r="AS94" s="177">
        <v>3.65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1.95</v>
      </c>
      <c r="AZ94" s="177">
        <v>2.11</v>
      </c>
      <c r="BA94" s="177">
        <v>1.53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497.07</v>
      </c>
      <c r="L95" s="177">
        <v>13.25</v>
      </c>
      <c r="M95" s="177">
        <v>62.86</v>
      </c>
      <c r="N95" s="177">
        <v>51.48</v>
      </c>
      <c r="O95" s="177">
        <v>72.33</v>
      </c>
      <c r="P95" s="177">
        <v>28.98</v>
      </c>
      <c r="Q95" s="177">
        <v>8.91</v>
      </c>
      <c r="R95" s="177">
        <v>18.59</v>
      </c>
      <c r="S95" s="177">
        <v>11.5</v>
      </c>
      <c r="T95" s="177">
        <v>0.7</v>
      </c>
      <c r="U95" s="177">
        <v>60.1</v>
      </c>
      <c r="V95" s="177">
        <v>5.76</v>
      </c>
      <c r="W95" s="177">
        <v>17.93</v>
      </c>
      <c r="X95" s="177">
        <v>62.7</v>
      </c>
      <c r="Y95" s="177">
        <v>0</v>
      </c>
      <c r="Z95">
        <v>0</v>
      </c>
      <c r="AA95" s="177">
        <v>10.49</v>
      </c>
      <c r="AB95" s="177">
        <v>0</v>
      </c>
      <c r="AC95" s="177">
        <v>0</v>
      </c>
      <c r="AD95" s="177">
        <v>0</v>
      </c>
      <c r="AE95" s="177">
        <v>74.97</v>
      </c>
      <c r="AF95" s="177">
        <v>0</v>
      </c>
      <c r="AG95" s="177">
        <v>0</v>
      </c>
      <c r="AH95" s="177">
        <v>0</v>
      </c>
      <c r="AI95" s="177">
        <v>105.64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118.28</v>
      </c>
      <c r="AQ95" s="177">
        <v>38.340000000000003</v>
      </c>
      <c r="AR95" s="177">
        <v>0</v>
      </c>
      <c r="AS95" s="177">
        <v>3.62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1.89</v>
      </c>
      <c r="AZ95" s="177">
        <v>2.11</v>
      </c>
      <c r="BA95" s="177">
        <v>1.53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497.07</v>
      </c>
      <c r="L96" s="177">
        <v>13.25</v>
      </c>
      <c r="M96" s="177">
        <v>62.86</v>
      </c>
      <c r="N96" s="177">
        <v>51.48</v>
      </c>
      <c r="O96" s="177">
        <v>72.33</v>
      </c>
      <c r="P96" s="177">
        <v>28.98</v>
      </c>
      <c r="Q96" s="177">
        <v>8.91</v>
      </c>
      <c r="R96" s="177">
        <v>18.59</v>
      </c>
      <c r="S96" s="177">
        <v>11.5</v>
      </c>
      <c r="T96" s="177">
        <v>0.7</v>
      </c>
      <c r="U96" s="177">
        <v>60.1</v>
      </c>
      <c r="V96" s="177">
        <v>5.76</v>
      </c>
      <c r="W96" s="177">
        <v>17.940000000000001</v>
      </c>
      <c r="X96" s="177">
        <v>62.7</v>
      </c>
      <c r="Y96" s="177">
        <v>0</v>
      </c>
      <c r="Z96">
        <v>0</v>
      </c>
      <c r="AA96" s="177">
        <v>10.49</v>
      </c>
      <c r="AB96" s="177">
        <v>0</v>
      </c>
      <c r="AC96" s="177">
        <v>0</v>
      </c>
      <c r="AD96" s="177">
        <v>0</v>
      </c>
      <c r="AE96" s="177">
        <v>74.97</v>
      </c>
      <c r="AF96" s="177">
        <v>0</v>
      </c>
      <c r="AG96" s="177">
        <v>0</v>
      </c>
      <c r="AH96" s="177">
        <v>0</v>
      </c>
      <c r="AI96" s="177">
        <v>105.64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118.28</v>
      </c>
      <c r="AQ96" s="177">
        <v>38.340000000000003</v>
      </c>
      <c r="AR96" s="177">
        <v>0</v>
      </c>
      <c r="AS96" s="177">
        <v>3.62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1.89</v>
      </c>
      <c r="AZ96" s="177">
        <v>2.11</v>
      </c>
      <c r="BA96" s="177">
        <v>1.53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497.07</v>
      </c>
      <c r="L97" s="177">
        <v>13.25</v>
      </c>
      <c r="M97" s="177">
        <v>62.86</v>
      </c>
      <c r="N97" s="177">
        <v>51.48</v>
      </c>
      <c r="O97" s="177">
        <v>72.33</v>
      </c>
      <c r="P97" s="177">
        <v>28.98</v>
      </c>
      <c r="Q97" s="177">
        <v>8.91</v>
      </c>
      <c r="R97" s="177">
        <v>18.59</v>
      </c>
      <c r="S97" s="177">
        <v>11.5</v>
      </c>
      <c r="T97" s="177">
        <v>0.7</v>
      </c>
      <c r="U97" s="177">
        <v>60.1</v>
      </c>
      <c r="V97" s="177">
        <v>5.76</v>
      </c>
      <c r="W97" s="177">
        <v>17.940000000000001</v>
      </c>
      <c r="X97" s="177">
        <v>62.7</v>
      </c>
      <c r="Y97" s="177">
        <v>0</v>
      </c>
      <c r="Z97">
        <v>0</v>
      </c>
      <c r="AA97" s="177">
        <v>10.49</v>
      </c>
      <c r="AB97" s="177">
        <v>0</v>
      </c>
      <c r="AC97" s="177">
        <v>0</v>
      </c>
      <c r="AD97" s="177">
        <v>0</v>
      </c>
      <c r="AE97" s="177">
        <v>74.97</v>
      </c>
      <c r="AF97" s="177">
        <v>0</v>
      </c>
      <c r="AG97" s="177">
        <v>0</v>
      </c>
      <c r="AH97" s="177">
        <v>0</v>
      </c>
      <c r="AI97" s="177">
        <v>105.64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118.28</v>
      </c>
      <c r="AQ97" s="177">
        <v>38.340000000000003</v>
      </c>
      <c r="AR97" s="177">
        <v>0</v>
      </c>
      <c r="AS97" s="177">
        <v>3.62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1.89</v>
      </c>
      <c r="AZ97" s="177">
        <v>2.11</v>
      </c>
      <c r="BA97" s="177">
        <v>1.53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497.07</v>
      </c>
      <c r="L98" s="177">
        <v>13.25</v>
      </c>
      <c r="M98" s="177">
        <v>62.86</v>
      </c>
      <c r="N98" s="177">
        <v>51.48</v>
      </c>
      <c r="O98" s="177">
        <v>72.33</v>
      </c>
      <c r="P98" s="177">
        <v>28.98</v>
      </c>
      <c r="Q98" s="177">
        <v>8.91</v>
      </c>
      <c r="R98" s="177">
        <v>18.59</v>
      </c>
      <c r="S98" s="177">
        <v>11.5</v>
      </c>
      <c r="T98" s="177">
        <v>0.7</v>
      </c>
      <c r="U98" s="177">
        <v>60.1</v>
      </c>
      <c r="V98" s="177">
        <v>5.76</v>
      </c>
      <c r="W98" s="177">
        <v>17.940000000000001</v>
      </c>
      <c r="X98" s="177">
        <v>62.7</v>
      </c>
      <c r="Y98" s="177">
        <v>0</v>
      </c>
      <c r="Z98">
        <v>0</v>
      </c>
      <c r="AA98" s="177">
        <v>10.49</v>
      </c>
      <c r="AB98" s="177">
        <v>0</v>
      </c>
      <c r="AC98" s="177">
        <v>0</v>
      </c>
      <c r="AD98" s="177">
        <v>0</v>
      </c>
      <c r="AE98" s="177">
        <v>74.97</v>
      </c>
      <c r="AF98" s="177">
        <v>0</v>
      </c>
      <c r="AG98" s="177">
        <v>0</v>
      </c>
      <c r="AH98" s="177">
        <v>0</v>
      </c>
      <c r="AI98" s="177">
        <v>105.64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118.28</v>
      </c>
      <c r="AQ98" s="177">
        <v>38.340000000000003</v>
      </c>
      <c r="AR98" s="177">
        <v>0</v>
      </c>
      <c r="AS98" s="177">
        <v>3.62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1.89</v>
      </c>
      <c r="AZ98" s="177">
        <v>2.11</v>
      </c>
      <c r="BA98" s="177">
        <v>1.53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2.4312499999999997E-2</v>
      </c>
      <c r="E99">
        <f t="shared" si="0"/>
        <v>0</v>
      </c>
      <c r="F99">
        <f t="shared" si="0"/>
        <v>1.55E-4</v>
      </c>
      <c r="G99">
        <f t="shared" si="0"/>
        <v>1.5077499999999995E-2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8.3596324999999982</v>
      </c>
      <c r="L99">
        <f t="shared" si="0"/>
        <v>0.23476499999999983</v>
      </c>
      <c r="M99">
        <f t="shared" si="0"/>
        <v>1.5086399999999982</v>
      </c>
      <c r="N99">
        <f t="shared" si="0"/>
        <v>1.2355199999999984</v>
      </c>
      <c r="O99">
        <f t="shared" si="0"/>
        <v>1.7359199999999988</v>
      </c>
      <c r="P99">
        <f t="shared" si="0"/>
        <v>0.69552000000000036</v>
      </c>
      <c r="Q99">
        <f t="shared" si="0"/>
        <v>0.20164999999999977</v>
      </c>
      <c r="R99">
        <f t="shared" si="0"/>
        <v>0.38430749999999969</v>
      </c>
      <c r="S99">
        <f t="shared" si="0"/>
        <v>0.24843749999999987</v>
      </c>
      <c r="T99">
        <f t="shared" si="0"/>
        <v>1.4900000000000017E-2</v>
      </c>
      <c r="U99">
        <f t="shared" si="0"/>
        <v>1.4424000000000015</v>
      </c>
      <c r="V99">
        <f t="shared" si="0"/>
        <v>0.11820500000000005</v>
      </c>
      <c r="W99">
        <f t="shared" si="0"/>
        <v>0.39655000000000001</v>
      </c>
      <c r="X99">
        <f t="shared" si="0"/>
        <v>1.5058449999999974</v>
      </c>
      <c r="Y99">
        <f t="shared" si="0"/>
        <v>0</v>
      </c>
      <c r="Z99">
        <f t="shared" si="0"/>
        <v>0</v>
      </c>
      <c r="AA99">
        <f t="shared" si="0"/>
        <v>0.28269250000000018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1.7955525000000012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2.0830899999999981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2.6308175000000036</v>
      </c>
      <c r="AQ99">
        <f t="shared" ref="AQ99:AT99" si="1">SUM(AQ3:AQ98)/4000</f>
        <v>0.81635000000000069</v>
      </c>
      <c r="AR99">
        <f t="shared" si="1"/>
        <v>0.49473500000000004</v>
      </c>
      <c r="AS99">
        <f t="shared" si="1"/>
        <v>8.0449999999999994E-2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3.6005000000000016E-2</v>
      </c>
      <c r="BA99">
        <f t="shared" si="2"/>
        <v>3.6150000000000022E-2</v>
      </c>
      <c r="BB99">
        <f t="shared" si="2"/>
        <v>2.9229999999999957E-2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159.69999999999999</v>
      </c>
      <c r="L3" s="177">
        <v>63.12</v>
      </c>
      <c r="M3" s="177">
        <v>0</v>
      </c>
      <c r="N3" s="177">
        <v>29.03</v>
      </c>
      <c r="O3" s="177">
        <v>48.75</v>
      </c>
      <c r="P3" s="177">
        <v>66.81</v>
      </c>
      <c r="Q3" s="177">
        <v>5.05</v>
      </c>
      <c r="R3" s="177">
        <v>10.42</v>
      </c>
      <c r="S3" s="177">
        <v>6.71</v>
      </c>
      <c r="T3" s="177">
        <v>0</v>
      </c>
      <c r="U3" s="177">
        <v>282.97000000000003</v>
      </c>
      <c r="V3" s="177">
        <v>2.86</v>
      </c>
      <c r="W3" s="177">
        <v>10.42</v>
      </c>
      <c r="X3" s="177">
        <v>36.26</v>
      </c>
      <c r="Y3" s="177">
        <v>0</v>
      </c>
      <c r="Z3">
        <v>0</v>
      </c>
      <c r="AA3" s="177">
        <v>6.28</v>
      </c>
      <c r="AB3" s="177">
        <v>0</v>
      </c>
      <c r="AC3" s="177">
        <v>0</v>
      </c>
      <c r="AD3" s="177">
        <v>0</v>
      </c>
      <c r="AE3" s="177">
        <v>42.59</v>
      </c>
      <c r="AF3" s="177">
        <v>0</v>
      </c>
      <c r="AG3" s="177">
        <v>0</v>
      </c>
      <c r="AH3" s="177">
        <v>0</v>
      </c>
      <c r="AI3" s="177">
        <v>57.19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68.400000000000006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159.69999999999999</v>
      </c>
      <c r="L4" s="177">
        <v>63.12</v>
      </c>
      <c r="M4" s="177">
        <v>0</v>
      </c>
      <c r="N4" s="177">
        <v>29.03</v>
      </c>
      <c r="O4" s="177">
        <v>48.75</v>
      </c>
      <c r="P4" s="177">
        <v>66.81</v>
      </c>
      <c r="Q4" s="177">
        <v>5.05</v>
      </c>
      <c r="R4" s="177">
        <v>10.42</v>
      </c>
      <c r="S4" s="177">
        <v>6.52</v>
      </c>
      <c r="T4" s="177">
        <v>0</v>
      </c>
      <c r="U4" s="177">
        <v>282.97000000000003</v>
      </c>
      <c r="V4" s="177">
        <v>2.86</v>
      </c>
      <c r="W4" s="177">
        <v>10.44</v>
      </c>
      <c r="X4" s="177">
        <v>36.26</v>
      </c>
      <c r="Y4" s="177">
        <v>0</v>
      </c>
      <c r="Z4">
        <v>0</v>
      </c>
      <c r="AA4" s="177">
        <v>6.28</v>
      </c>
      <c r="AB4" s="177">
        <v>0</v>
      </c>
      <c r="AC4" s="177">
        <v>0</v>
      </c>
      <c r="AD4" s="177">
        <v>0</v>
      </c>
      <c r="AE4" s="177">
        <v>42.59</v>
      </c>
      <c r="AF4" s="177">
        <v>0</v>
      </c>
      <c r="AG4" s="177">
        <v>0</v>
      </c>
      <c r="AH4" s="177">
        <v>0</v>
      </c>
      <c r="AI4" s="177">
        <v>57.19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68.400000000000006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3.04</v>
      </c>
      <c r="H5" s="177">
        <v>0</v>
      </c>
      <c r="I5" s="177">
        <v>0</v>
      </c>
      <c r="J5" s="177">
        <v>0</v>
      </c>
      <c r="K5" s="177">
        <v>159.69999999999999</v>
      </c>
      <c r="L5" s="177">
        <v>63.12</v>
      </c>
      <c r="M5" s="177">
        <v>0</v>
      </c>
      <c r="N5" s="177">
        <v>29.03</v>
      </c>
      <c r="O5" s="177">
        <v>48.75</v>
      </c>
      <c r="P5" s="177">
        <v>66.81</v>
      </c>
      <c r="Q5" s="177">
        <v>5.05</v>
      </c>
      <c r="R5" s="177">
        <v>10.42</v>
      </c>
      <c r="S5" s="177">
        <v>5.23</v>
      </c>
      <c r="T5" s="177">
        <v>0</v>
      </c>
      <c r="U5" s="177">
        <v>282.97000000000003</v>
      </c>
      <c r="V5" s="177">
        <v>2.86</v>
      </c>
      <c r="W5" s="177">
        <v>10.44</v>
      </c>
      <c r="X5" s="177">
        <v>36.26</v>
      </c>
      <c r="Y5" s="177">
        <v>0</v>
      </c>
      <c r="Z5">
        <v>0</v>
      </c>
      <c r="AA5" s="177">
        <v>6.48</v>
      </c>
      <c r="AB5" s="177">
        <v>0</v>
      </c>
      <c r="AC5" s="177">
        <v>0</v>
      </c>
      <c r="AD5" s="177">
        <v>0</v>
      </c>
      <c r="AE5" s="177">
        <v>42.59</v>
      </c>
      <c r="AF5" s="177">
        <v>0</v>
      </c>
      <c r="AG5" s="177">
        <v>0</v>
      </c>
      <c r="AH5" s="177">
        <v>0</v>
      </c>
      <c r="AI5" s="177">
        <v>57.19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68.400000000000006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3.04</v>
      </c>
      <c r="H6" s="177">
        <v>0</v>
      </c>
      <c r="I6" s="177">
        <v>0</v>
      </c>
      <c r="J6" s="177">
        <v>0</v>
      </c>
      <c r="K6" s="177">
        <v>159.69999999999999</v>
      </c>
      <c r="L6" s="177">
        <v>63.12</v>
      </c>
      <c r="M6" s="177">
        <v>0</v>
      </c>
      <c r="N6" s="177">
        <v>29.03</v>
      </c>
      <c r="O6" s="177">
        <v>48.75</v>
      </c>
      <c r="P6" s="177">
        <v>66.81</v>
      </c>
      <c r="Q6" s="177">
        <v>5.05</v>
      </c>
      <c r="R6" s="177">
        <v>10.42</v>
      </c>
      <c r="S6" s="177">
        <v>5.96</v>
      </c>
      <c r="T6" s="177">
        <v>0</v>
      </c>
      <c r="U6" s="177">
        <v>282.97000000000003</v>
      </c>
      <c r="V6" s="177">
        <v>2.86</v>
      </c>
      <c r="W6" s="177">
        <v>10.44</v>
      </c>
      <c r="X6" s="177">
        <v>36.26</v>
      </c>
      <c r="Y6" s="177">
        <v>0</v>
      </c>
      <c r="Z6">
        <v>0</v>
      </c>
      <c r="AA6" s="177">
        <v>6.48</v>
      </c>
      <c r="AB6" s="177">
        <v>0</v>
      </c>
      <c r="AC6" s="177">
        <v>0</v>
      </c>
      <c r="AD6" s="177">
        <v>0</v>
      </c>
      <c r="AE6" s="177">
        <v>42.59</v>
      </c>
      <c r="AF6" s="177">
        <v>0</v>
      </c>
      <c r="AG6" s="177">
        <v>0</v>
      </c>
      <c r="AH6" s="177">
        <v>0</v>
      </c>
      <c r="AI6" s="177">
        <v>57.19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68.400000000000006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3.15</v>
      </c>
      <c r="H7" s="177">
        <v>0</v>
      </c>
      <c r="I7" s="177">
        <v>0</v>
      </c>
      <c r="J7" s="177">
        <v>0</v>
      </c>
      <c r="K7" s="177">
        <v>159.69999999999999</v>
      </c>
      <c r="L7" s="177">
        <v>63.12</v>
      </c>
      <c r="M7" s="177">
        <v>0</v>
      </c>
      <c r="N7" s="177">
        <v>29.03</v>
      </c>
      <c r="O7" s="177">
        <v>48.75</v>
      </c>
      <c r="P7" s="177">
        <v>66.81</v>
      </c>
      <c r="Q7" s="177">
        <v>5.05</v>
      </c>
      <c r="R7" s="177">
        <v>10.42</v>
      </c>
      <c r="S7" s="177">
        <v>6.49</v>
      </c>
      <c r="T7" s="177">
        <v>0</v>
      </c>
      <c r="U7" s="177">
        <v>282.97000000000003</v>
      </c>
      <c r="V7" s="177">
        <v>2.86</v>
      </c>
      <c r="W7" s="177">
        <v>10.44</v>
      </c>
      <c r="X7" s="177">
        <v>36.26</v>
      </c>
      <c r="Y7" s="177">
        <v>0</v>
      </c>
      <c r="Z7">
        <v>0</v>
      </c>
      <c r="AA7" s="177">
        <v>6.48</v>
      </c>
      <c r="AB7" s="177">
        <v>0</v>
      </c>
      <c r="AC7" s="177">
        <v>0</v>
      </c>
      <c r="AD7" s="177">
        <v>0</v>
      </c>
      <c r="AE7" s="177">
        <v>42.59</v>
      </c>
      <c r="AF7" s="177">
        <v>0</v>
      </c>
      <c r="AG7" s="177">
        <v>0</v>
      </c>
      <c r="AH7" s="177">
        <v>0</v>
      </c>
      <c r="AI7" s="177">
        <v>57.19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68.400000000000006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3.15</v>
      </c>
      <c r="H8" s="177">
        <v>0</v>
      </c>
      <c r="I8" s="177">
        <v>0</v>
      </c>
      <c r="J8" s="177">
        <v>0</v>
      </c>
      <c r="K8" s="177">
        <v>159.69999999999999</v>
      </c>
      <c r="L8" s="177">
        <v>63.12</v>
      </c>
      <c r="M8" s="177">
        <v>0</v>
      </c>
      <c r="N8" s="177">
        <v>29.03</v>
      </c>
      <c r="O8" s="177">
        <v>48.75</v>
      </c>
      <c r="P8" s="177">
        <v>66.81</v>
      </c>
      <c r="Q8" s="177">
        <v>5.05</v>
      </c>
      <c r="R8" s="177">
        <v>10.42</v>
      </c>
      <c r="S8" s="177">
        <v>6.49</v>
      </c>
      <c r="T8" s="177">
        <v>0</v>
      </c>
      <c r="U8" s="177">
        <v>282.97000000000003</v>
      </c>
      <c r="V8" s="177">
        <v>2.86</v>
      </c>
      <c r="W8" s="177">
        <v>10.44</v>
      </c>
      <c r="X8" s="177">
        <v>36.26</v>
      </c>
      <c r="Y8" s="177">
        <v>0</v>
      </c>
      <c r="Z8">
        <v>0</v>
      </c>
      <c r="AA8" s="177">
        <v>6.48</v>
      </c>
      <c r="AB8" s="177">
        <v>0</v>
      </c>
      <c r="AC8" s="177">
        <v>0</v>
      </c>
      <c r="AD8" s="177">
        <v>0</v>
      </c>
      <c r="AE8" s="177">
        <v>42.59</v>
      </c>
      <c r="AF8" s="177">
        <v>0</v>
      </c>
      <c r="AG8" s="177">
        <v>0</v>
      </c>
      <c r="AH8" s="177">
        <v>0</v>
      </c>
      <c r="AI8" s="177">
        <v>57.19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68.400000000000006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3.15</v>
      </c>
      <c r="H9" s="177">
        <v>0</v>
      </c>
      <c r="I9" s="177">
        <v>0</v>
      </c>
      <c r="J9" s="177">
        <v>0</v>
      </c>
      <c r="K9" s="177">
        <v>159.69999999999999</v>
      </c>
      <c r="L9" s="177">
        <v>63.12</v>
      </c>
      <c r="M9" s="177">
        <v>0</v>
      </c>
      <c r="N9" s="177">
        <v>29.03</v>
      </c>
      <c r="O9" s="177">
        <v>48.75</v>
      </c>
      <c r="P9" s="177">
        <v>66.81</v>
      </c>
      <c r="Q9" s="177">
        <v>5.05</v>
      </c>
      <c r="R9" s="177">
        <v>10.42</v>
      </c>
      <c r="S9" s="177">
        <v>6.49</v>
      </c>
      <c r="T9" s="177">
        <v>0</v>
      </c>
      <c r="U9" s="177">
        <v>282.97000000000003</v>
      </c>
      <c r="V9" s="177">
        <v>2.86</v>
      </c>
      <c r="W9" s="177">
        <v>10.44</v>
      </c>
      <c r="X9" s="177">
        <v>36.26</v>
      </c>
      <c r="Y9" s="177">
        <v>0</v>
      </c>
      <c r="Z9">
        <v>0</v>
      </c>
      <c r="AA9" s="177">
        <v>6.48</v>
      </c>
      <c r="AB9" s="177">
        <v>0</v>
      </c>
      <c r="AC9" s="177">
        <v>0</v>
      </c>
      <c r="AD9" s="177">
        <v>0</v>
      </c>
      <c r="AE9" s="177">
        <v>42.59</v>
      </c>
      <c r="AF9" s="177">
        <v>0</v>
      </c>
      <c r="AG9" s="177">
        <v>0</v>
      </c>
      <c r="AH9" s="177">
        <v>0</v>
      </c>
      <c r="AI9" s="177">
        <v>57.19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68.400000000000006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3.15</v>
      </c>
      <c r="H10" s="177">
        <v>0</v>
      </c>
      <c r="I10" s="177">
        <v>0</v>
      </c>
      <c r="J10" s="177">
        <v>0</v>
      </c>
      <c r="K10" s="177">
        <v>159.69999999999999</v>
      </c>
      <c r="L10" s="177">
        <v>63.12</v>
      </c>
      <c r="M10" s="177">
        <v>0</v>
      </c>
      <c r="N10" s="177">
        <v>29.03</v>
      </c>
      <c r="O10" s="177">
        <v>48.75</v>
      </c>
      <c r="P10" s="177">
        <v>66.81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282.97000000000003</v>
      </c>
      <c r="V10" s="177">
        <v>2.86</v>
      </c>
      <c r="W10" s="177">
        <v>10.44</v>
      </c>
      <c r="X10" s="177">
        <v>36.26</v>
      </c>
      <c r="Y10" s="177">
        <v>0</v>
      </c>
      <c r="Z10">
        <v>0</v>
      </c>
      <c r="AA10" s="177">
        <v>6.48</v>
      </c>
      <c r="AB10" s="177">
        <v>0</v>
      </c>
      <c r="AC10" s="177">
        <v>0</v>
      </c>
      <c r="AD10" s="177">
        <v>0</v>
      </c>
      <c r="AE10" s="177">
        <v>42.59</v>
      </c>
      <c r="AF10" s="177">
        <v>0</v>
      </c>
      <c r="AG10" s="177">
        <v>0</v>
      </c>
      <c r="AH10" s="177">
        <v>0</v>
      </c>
      <c r="AI10" s="177">
        <v>57.19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68.400000000000006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8.26</v>
      </c>
      <c r="E11" s="177">
        <v>0</v>
      </c>
      <c r="F11" s="177">
        <v>0</v>
      </c>
      <c r="G11" s="177">
        <v>3.04</v>
      </c>
      <c r="H11" s="177">
        <v>0</v>
      </c>
      <c r="I11" s="177">
        <v>0</v>
      </c>
      <c r="J11" s="177">
        <v>0</v>
      </c>
      <c r="K11" s="177">
        <v>159.69999999999999</v>
      </c>
      <c r="L11" s="177">
        <v>63.12</v>
      </c>
      <c r="M11" s="177">
        <v>0</v>
      </c>
      <c r="N11" s="177">
        <v>29.03</v>
      </c>
      <c r="O11" s="177">
        <v>48.75</v>
      </c>
      <c r="P11" s="177">
        <v>66.81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282.97000000000003</v>
      </c>
      <c r="V11" s="177">
        <v>2.86</v>
      </c>
      <c r="W11" s="177">
        <v>10.44</v>
      </c>
      <c r="X11" s="177">
        <v>36.26</v>
      </c>
      <c r="Y11" s="177">
        <v>0</v>
      </c>
      <c r="Z11">
        <v>0</v>
      </c>
      <c r="AA11" s="177">
        <v>7</v>
      </c>
      <c r="AB11" s="177">
        <v>0</v>
      </c>
      <c r="AC11" s="177">
        <v>0</v>
      </c>
      <c r="AD11" s="177">
        <v>0</v>
      </c>
      <c r="AE11" s="177">
        <v>42.59</v>
      </c>
      <c r="AF11" s="177">
        <v>0</v>
      </c>
      <c r="AG11" s="177">
        <v>0</v>
      </c>
      <c r="AH11" s="177">
        <v>0</v>
      </c>
      <c r="AI11" s="177">
        <v>58.13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68.400000000000006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8.26</v>
      </c>
      <c r="E12" s="177">
        <v>0</v>
      </c>
      <c r="F12" s="177">
        <v>0</v>
      </c>
      <c r="G12" s="177">
        <v>3.04</v>
      </c>
      <c r="H12" s="177">
        <v>0</v>
      </c>
      <c r="I12" s="177">
        <v>0</v>
      </c>
      <c r="J12" s="177">
        <v>0</v>
      </c>
      <c r="K12" s="177">
        <v>159.69999999999999</v>
      </c>
      <c r="L12" s="177">
        <v>63.12</v>
      </c>
      <c r="M12" s="177">
        <v>0</v>
      </c>
      <c r="N12" s="177">
        <v>29.03</v>
      </c>
      <c r="O12" s="177">
        <v>48.75</v>
      </c>
      <c r="P12" s="177">
        <v>66.81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282.97000000000003</v>
      </c>
      <c r="V12" s="177">
        <v>2.86</v>
      </c>
      <c r="W12" s="177">
        <v>10.44</v>
      </c>
      <c r="X12" s="177">
        <v>36.26</v>
      </c>
      <c r="Y12" s="177">
        <v>0</v>
      </c>
      <c r="Z12">
        <v>0</v>
      </c>
      <c r="AA12" s="177">
        <v>7</v>
      </c>
      <c r="AB12" s="177">
        <v>0</v>
      </c>
      <c r="AC12" s="177">
        <v>0</v>
      </c>
      <c r="AD12" s="177">
        <v>0</v>
      </c>
      <c r="AE12" s="177">
        <v>42.59</v>
      </c>
      <c r="AF12" s="177">
        <v>0</v>
      </c>
      <c r="AG12" s="177">
        <v>0</v>
      </c>
      <c r="AH12" s="177">
        <v>0</v>
      </c>
      <c r="AI12" s="177">
        <v>58.13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68.400000000000006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8.26</v>
      </c>
      <c r="E13" s="177">
        <v>0</v>
      </c>
      <c r="F13" s="177">
        <v>0</v>
      </c>
      <c r="G13" s="177">
        <v>3.04</v>
      </c>
      <c r="H13" s="177">
        <v>0</v>
      </c>
      <c r="I13" s="177">
        <v>0</v>
      </c>
      <c r="J13" s="177">
        <v>0</v>
      </c>
      <c r="K13" s="177">
        <v>159.69999999999999</v>
      </c>
      <c r="L13" s="177">
        <v>63.12</v>
      </c>
      <c r="M13" s="177">
        <v>0</v>
      </c>
      <c r="N13" s="177">
        <v>29.03</v>
      </c>
      <c r="O13" s="177">
        <v>48.75</v>
      </c>
      <c r="P13" s="177">
        <v>66.81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282.97000000000003</v>
      </c>
      <c r="V13" s="177">
        <v>2.86</v>
      </c>
      <c r="W13" s="177">
        <v>10.44</v>
      </c>
      <c r="X13" s="177">
        <v>36.26</v>
      </c>
      <c r="Y13" s="177">
        <v>0</v>
      </c>
      <c r="Z13">
        <v>0</v>
      </c>
      <c r="AA13" s="177">
        <v>7</v>
      </c>
      <c r="AB13" s="177">
        <v>0</v>
      </c>
      <c r="AC13" s="177">
        <v>0</v>
      </c>
      <c r="AD13" s="177">
        <v>0</v>
      </c>
      <c r="AE13" s="177">
        <v>42.59</v>
      </c>
      <c r="AF13" s="177">
        <v>0</v>
      </c>
      <c r="AG13" s="177">
        <v>0</v>
      </c>
      <c r="AH13" s="177">
        <v>0</v>
      </c>
      <c r="AI13" s="177">
        <v>58.49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68.400000000000006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8.26</v>
      </c>
      <c r="E14" s="177">
        <v>0</v>
      </c>
      <c r="F14" s="177">
        <v>0</v>
      </c>
      <c r="G14" s="177">
        <v>3.04</v>
      </c>
      <c r="H14" s="177">
        <v>0</v>
      </c>
      <c r="I14" s="177">
        <v>0</v>
      </c>
      <c r="J14" s="177">
        <v>0</v>
      </c>
      <c r="K14" s="177">
        <v>159.69999999999999</v>
      </c>
      <c r="L14" s="177">
        <v>63.12</v>
      </c>
      <c r="M14" s="177">
        <v>0</v>
      </c>
      <c r="N14" s="177">
        <v>29.03</v>
      </c>
      <c r="O14" s="177">
        <v>48.75</v>
      </c>
      <c r="P14" s="177">
        <v>66.81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282.97000000000003</v>
      </c>
      <c r="V14" s="177">
        <v>2.86</v>
      </c>
      <c r="W14" s="177">
        <v>10.44</v>
      </c>
      <c r="X14" s="177">
        <v>36.26</v>
      </c>
      <c r="Y14" s="177">
        <v>0</v>
      </c>
      <c r="Z14">
        <v>0</v>
      </c>
      <c r="AA14" s="177">
        <v>7</v>
      </c>
      <c r="AB14" s="177">
        <v>0</v>
      </c>
      <c r="AC14" s="177">
        <v>0</v>
      </c>
      <c r="AD14" s="177">
        <v>0</v>
      </c>
      <c r="AE14" s="177">
        <v>42.59</v>
      </c>
      <c r="AF14" s="177">
        <v>0</v>
      </c>
      <c r="AG14" s="177">
        <v>0</v>
      </c>
      <c r="AH14" s="177">
        <v>0</v>
      </c>
      <c r="AI14" s="177">
        <v>58.49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68.400000000000006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3.69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159.69999999999999</v>
      </c>
      <c r="L15" s="177">
        <v>63.12</v>
      </c>
      <c r="M15" s="177">
        <v>0</v>
      </c>
      <c r="N15" s="177">
        <v>29.03</v>
      </c>
      <c r="O15" s="177">
        <v>48.75</v>
      </c>
      <c r="P15" s="177">
        <v>66.81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282.97000000000003</v>
      </c>
      <c r="V15" s="177">
        <v>2.86</v>
      </c>
      <c r="W15" s="177">
        <v>10.44</v>
      </c>
      <c r="X15" s="177">
        <v>36.26</v>
      </c>
      <c r="Y15" s="177">
        <v>0</v>
      </c>
      <c r="Z15">
        <v>0</v>
      </c>
      <c r="AA15" s="177">
        <v>7</v>
      </c>
      <c r="AB15" s="177">
        <v>0</v>
      </c>
      <c r="AC15" s="177">
        <v>0</v>
      </c>
      <c r="AD15" s="177">
        <v>0</v>
      </c>
      <c r="AE15" s="177">
        <v>42.59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68.400000000000006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0.11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159.69999999999999</v>
      </c>
      <c r="L16" s="177">
        <v>63.12</v>
      </c>
      <c r="M16" s="177">
        <v>0</v>
      </c>
      <c r="N16" s="177">
        <v>29.03</v>
      </c>
      <c r="O16" s="177">
        <v>48.75</v>
      </c>
      <c r="P16" s="177">
        <v>66.81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282.97000000000003</v>
      </c>
      <c r="V16" s="177">
        <v>2.86</v>
      </c>
      <c r="W16" s="177">
        <v>10.44</v>
      </c>
      <c r="X16" s="177">
        <v>36.26</v>
      </c>
      <c r="Y16" s="177">
        <v>0</v>
      </c>
      <c r="Z16">
        <v>0</v>
      </c>
      <c r="AA16" s="177">
        <v>7</v>
      </c>
      <c r="AB16" s="177">
        <v>0</v>
      </c>
      <c r="AC16" s="177">
        <v>0</v>
      </c>
      <c r="AD16" s="177">
        <v>0</v>
      </c>
      <c r="AE16" s="177">
        <v>42.59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68.400000000000006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159.69999999999999</v>
      </c>
      <c r="L17" s="177">
        <v>63.12</v>
      </c>
      <c r="M17" s="177">
        <v>0</v>
      </c>
      <c r="N17" s="177">
        <v>29.03</v>
      </c>
      <c r="O17" s="177">
        <v>48.75</v>
      </c>
      <c r="P17" s="177">
        <v>66.81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282.97000000000003</v>
      </c>
      <c r="V17" s="177">
        <v>2.86</v>
      </c>
      <c r="W17" s="177">
        <v>10.44</v>
      </c>
      <c r="X17" s="177">
        <v>36.26</v>
      </c>
      <c r="Y17" s="177">
        <v>0</v>
      </c>
      <c r="Z17">
        <v>0</v>
      </c>
      <c r="AA17" s="177">
        <v>7</v>
      </c>
      <c r="AB17" s="177">
        <v>0</v>
      </c>
      <c r="AC17" s="177">
        <v>0</v>
      </c>
      <c r="AD17" s="177">
        <v>0</v>
      </c>
      <c r="AE17" s="177">
        <v>42.59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68.400000000000006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159.69999999999999</v>
      </c>
      <c r="L18" s="177">
        <v>63.12</v>
      </c>
      <c r="M18" s="177">
        <v>0</v>
      </c>
      <c r="N18" s="177">
        <v>29.03</v>
      </c>
      <c r="O18" s="177">
        <v>48.75</v>
      </c>
      <c r="P18" s="177">
        <v>66.81</v>
      </c>
      <c r="Q18" s="177">
        <v>5.05</v>
      </c>
      <c r="R18" s="177">
        <v>10.42</v>
      </c>
      <c r="S18" s="177">
        <v>6.49</v>
      </c>
      <c r="T18" s="177">
        <v>0</v>
      </c>
      <c r="U18" s="177">
        <v>282.97000000000003</v>
      </c>
      <c r="V18" s="177">
        <v>2.86</v>
      </c>
      <c r="W18" s="177">
        <v>10.44</v>
      </c>
      <c r="X18" s="177">
        <v>36.26</v>
      </c>
      <c r="Y18" s="177">
        <v>0</v>
      </c>
      <c r="Z18">
        <v>0</v>
      </c>
      <c r="AA18" s="177">
        <v>7</v>
      </c>
      <c r="AB18" s="177">
        <v>0</v>
      </c>
      <c r="AC18" s="177">
        <v>0</v>
      </c>
      <c r="AD18" s="177">
        <v>0</v>
      </c>
      <c r="AE18" s="177">
        <v>42.59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68.400000000000006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159.71</v>
      </c>
      <c r="L19" s="177">
        <v>63.12</v>
      </c>
      <c r="M19" s="177">
        <v>0</v>
      </c>
      <c r="N19" s="177">
        <v>29.03</v>
      </c>
      <c r="O19" s="177">
        <v>48.75</v>
      </c>
      <c r="P19" s="177">
        <v>66.81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282.97000000000003</v>
      </c>
      <c r="V19" s="177">
        <v>2.86</v>
      </c>
      <c r="W19" s="177">
        <v>10.44</v>
      </c>
      <c r="X19" s="177">
        <v>36.26</v>
      </c>
      <c r="Y19" s="177">
        <v>0</v>
      </c>
      <c r="Z19">
        <v>0</v>
      </c>
      <c r="AA19" s="177">
        <v>7</v>
      </c>
      <c r="AB19" s="177">
        <v>0</v>
      </c>
      <c r="AC19" s="177">
        <v>0</v>
      </c>
      <c r="AD19" s="177">
        <v>0</v>
      </c>
      <c r="AE19" s="177">
        <v>42.59</v>
      </c>
      <c r="AF19" s="177">
        <v>0</v>
      </c>
      <c r="AG19" s="177">
        <v>0</v>
      </c>
      <c r="AH19" s="177">
        <v>0</v>
      </c>
      <c r="AI19" s="177">
        <v>60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68.400000000000006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159.69999999999999</v>
      </c>
      <c r="L20" s="177">
        <v>63.12</v>
      </c>
      <c r="M20" s="177">
        <v>0</v>
      </c>
      <c r="N20" s="177">
        <v>29.03</v>
      </c>
      <c r="O20" s="177">
        <v>48.75</v>
      </c>
      <c r="P20" s="177">
        <v>66.81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282.97000000000003</v>
      </c>
      <c r="V20" s="177">
        <v>2.86</v>
      </c>
      <c r="W20" s="177">
        <v>10.44</v>
      </c>
      <c r="X20" s="177">
        <v>36.26</v>
      </c>
      <c r="Y20" s="177">
        <v>0</v>
      </c>
      <c r="Z20">
        <v>0</v>
      </c>
      <c r="AA20" s="177">
        <v>7</v>
      </c>
      <c r="AB20" s="177">
        <v>0</v>
      </c>
      <c r="AC20" s="177">
        <v>0</v>
      </c>
      <c r="AD20" s="177">
        <v>0</v>
      </c>
      <c r="AE20" s="177">
        <v>42.59</v>
      </c>
      <c r="AF20" s="177">
        <v>0</v>
      </c>
      <c r="AG20" s="177">
        <v>0</v>
      </c>
      <c r="AH20" s="177">
        <v>0</v>
      </c>
      <c r="AI20" s="177">
        <v>60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68.400000000000006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159.69999999999999</v>
      </c>
      <c r="L21" s="177">
        <v>63.12</v>
      </c>
      <c r="M21" s="177">
        <v>0</v>
      </c>
      <c r="N21" s="177">
        <v>29.03</v>
      </c>
      <c r="O21" s="177">
        <v>48.75</v>
      </c>
      <c r="P21" s="177">
        <v>66.81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282.97000000000003</v>
      </c>
      <c r="V21" s="177">
        <v>2.86</v>
      </c>
      <c r="W21" s="177">
        <v>10.44</v>
      </c>
      <c r="X21" s="177">
        <v>36.26</v>
      </c>
      <c r="Y21" s="177">
        <v>0</v>
      </c>
      <c r="Z21">
        <v>0</v>
      </c>
      <c r="AA21" s="177">
        <v>7</v>
      </c>
      <c r="AB21" s="177">
        <v>0</v>
      </c>
      <c r="AC21" s="177">
        <v>0</v>
      </c>
      <c r="AD21" s="177">
        <v>0</v>
      </c>
      <c r="AE21" s="177">
        <v>42.59</v>
      </c>
      <c r="AF21" s="177">
        <v>0</v>
      </c>
      <c r="AG21" s="177">
        <v>0</v>
      </c>
      <c r="AH21" s="177">
        <v>0</v>
      </c>
      <c r="AI21" s="177">
        <v>60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68.400000000000006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159.69999999999999</v>
      </c>
      <c r="L22" s="177">
        <v>63.12</v>
      </c>
      <c r="M22" s="177">
        <v>0</v>
      </c>
      <c r="N22" s="177">
        <v>29.03</v>
      </c>
      <c r="O22" s="177">
        <v>48.75</v>
      </c>
      <c r="P22" s="177">
        <v>66.81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282.97000000000003</v>
      </c>
      <c r="V22" s="177">
        <v>2.86</v>
      </c>
      <c r="W22" s="177">
        <v>10.44</v>
      </c>
      <c r="X22" s="177">
        <v>36.26</v>
      </c>
      <c r="Y22" s="177">
        <v>0</v>
      </c>
      <c r="Z22">
        <v>0</v>
      </c>
      <c r="AA22" s="177">
        <v>7</v>
      </c>
      <c r="AB22" s="177">
        <v>0</v>
      </c>
      <c r="AC22" s="177">
        <v>0</v>
      </c>
      <c r="AD22" s="177">
        <v>0</v>
      </c>
      <c r="AE22" s="177">
        <v>42.59</v>
      </c>
      <c r="AF22" s="177">
        <v>0</v>
      </c>
      <c r="AG22" s="177">
        <v>0</v>
      </c>
      <c r="AH22" s="177">
        <v>0</v>
      </c>
      <c r="AI22" s="177">
        <v>60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68.400000000000006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159.69999999999999</v>
      </c>
      <c r="L23" s="177">
        <v>63.12</v>
      </c>
      <c r="M23" s="177">
        <v>0</v>
      </c>
      <c r="N23" s="177">
        <v>29.03</v>
      </c>
      <c r="O23" s="177">
        <v>48.75</v>
      </c>
      <c r="P23" s="177">
        <v>66.81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282.97000000000003</v>
      </c>
      <c r="V23" s="177">
        <v>2.86</v>
      </c>
      <c r="W23" s="177">
        <v>10.44</v>
      </c>
      <c r="X23" s="177">
        <v>36.26</v>
      </c>
      <c r="Y23" s="177">
        <v>0</v>
      </c>
      <c r="Z23">
        <v>0</v>
      </c>
      <c r="AA23" s="177">
        <v>7</v>
      </c>
      <c r="AB23" s="177">
        <v>0</v>
      </c>
      <c r="AC23" s="177">
        <v>0</v>
      </c>
      <c r="AD23" s="177">
        <v>0</v>
      </c>
      <c r="AE23" s="177">
        <v>42.59</v>
      </c>
      <c r="AF23" s="177">
        <v>0</v>
      </c>
      <c r="AG23" s="177">
        <v>0</v>
      </c>
      <c r="AH23" s="177">
        <v>0</v>
      </c>
      <c r="AI23" s="177">
        <v>60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68.400000000000006</v>
      </c>
      <c r="AQ23" s="177">
        <v>22.17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159.69999999999999</v>
      </c>
      <c r="L24" s="177">
        <v>63.12</v>
      </c>
      <c r="M24" s="177">
        <v>0</v>
      </c>
      <c r="N24" s="177">
        <v>29.03</v>
      </c>
      <c r="O24" s="177">
        <v>48.75</v>
      </c>
      <c r="P24" s="177">
        <v>66.81</v>
      </c>
      <c r="Q24" s="177">
        <v>5.05</v>
      </c>
      <c r="R24" s="177">
        <v>10.42</v>
      </c>
      <c r="S24" s="177">
        <v>6.49</v>
      </c>
      <c r="T24" s="177">
        <v>0</v>
      </c>
      <c r="U24" s="177">
        <v>282.97000000000003</v>
      </c>
      <c r="V24" s="177">
        <v>2.86</v>
      </c>
      <c r="W24" s="177">
        <v>10.44</v>
      </c>
      <c r="X24" s="177">
        <v>36.26</v>
      </c>
      <c r="Y24" s="177">
        <v>0</v>
      </c>
      <c r="Z24">
        <v>0</v>
      </c>
      <c r="AA24" s="177">
        <v>7</v>
      </c>
      <c r="AB24" s="177">
        <v>0</v>
      </c>
      <c r="AC24" s="177">
        <v>0</v>
      </c>
      <c r="AD24" s="177">
        <v>0</v>
      </c>
      <c r="AE24" s="177">
        <v>42.59</v>
      </c>
      <c r="AF24" s="177">
        <v>0</v>
      </c>
      <c r="AG24" s="177">
        <v>0</v>
      </c>
      <c r="AH24" s="177">
        <v>0</v>
      </c>
      <c r="AI24" s="177">
        <v>60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68.400000000000006</v>
      </c>
      <c r="AQ24" s="177">
        <v>22.17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159.69999999999999</v>
      </c>
      <c r="L25" s="177">
        <v>63.12</v>
      </c>
      <c r="M25" s="177">
        <v>0</v>
      </c>
      <c r="N25" s="177">
        <v>29.03</v>
      </c>
      <c r="O25" s="177">
        <v>48.75</v>
      </c>
      <c r="P25" s="177">
        <v>66.81</v>
      </c>
      <c r="Q25" s="177">
        <v>5.05</v>
      </c>
      <c r="R25" s="177">
        <v>10.42</v>
      </c>
      <c r="S25" s="177">
        <v>6.49</v>
      </c>
      <c r="T25" s="177">
        <v>0</v>
      </c>
      <c r="U25" s="177">
        <v>282.97000000000003</v>
      </c>
      <c r="V25" s="177">
        <v>2.86</v>
      </c>
      <c r="W25" s="177">
        <v>10.44</v>
      </c>
      <c r="X25" s="177">
        <v>36.26</v>
      </c>
      <c r="Y25" s="177">
        <v>0</v>
      </c>
      <c r="Z25">
        <v>0</v>
      </c>
      <c r="AA25" s="177">
        <v>7</v>
      </c>
      <c r="AB25" s="177">
        <v>0</v>
      </c>
      <c r="AC25" s="177">
        <v>0</v>
      </c>
      <c r="AD25" s="177">
        <v>0</v>
      </c>
      <c r="AE25" s="177">
        <v>42.59</v>
      </c>
      <c r="AF25" s="177">
        <v>0</v>
      </c>
      <c r="AG25" s="177">
        <v>0</v>
      </c>
      <c r="AH25" s="177">
        <v>0</v>
      </c>
      <c r="AI25" s="177">
        <v>60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68.400000000000006</v>
      </c>
      <c r="AQ25" s="177">
        <v>22.17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159.69999999999999</v>
      </c>
      <c r="L26" s="177">
        <v>63.12</v>
      </c>
      <c r="M26" s="177">
        <v>0</v>
      </c>
      <c r="N26" s="177">
        <v>29.03</v>
      </c>
      <c r="O26" s="177">
        <v>48.75</v>
      </c>
      <c r="P26" s="177">
        <v>66.81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282.97000000000003</v>
      </c>
      <c r="V26" s="177">
        <v>2.86</v>
      </c>
      <c r="W26" s="177">
        <v>10.44</v>
      </c>
      <c r="X26" s="177">
        <v>36.26</v>
      </c>
      <c r="Y26" s="177">
        <v>0</v>
      </c>
      <c r="Z26">
        <v>0</v>
      </c>
      <c r="AA26" s="177">
        <v>7</v>
      </c>
      <c r="AB26" s="177">
        <v>0</v>
      </c>
      <c r="AC26" s="177">
        <v>0</v>
      </c>
      <c r="AD26" s="177">
        <v>0</v>
      </c>
      <c r="AE26" s="177">
        <v>42.59</v>
      </c>
      <c r="AF26" s="177">
        <v>0</v>
      </c>
      <c r="AG26" s="177">
        <v>0</v>
      </c>
      <c r="AH26" s="177">
        <v>0</v>
      </c>
      <c r="AI26" s="177">
        <v>60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68.400000000000006</v>
      </c>
      <c r="AQ26" s="177">
        <v>22.17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0.1</v>
      </c>
      <c r="H27" s="177">
        <v>0</v>
      </c>
      <c r="I27" s="177">
        <v>0</v>
      </c>
      <c r="J27" s="177">
        <v>0</v>
      </c>
      <c r="K27" s="177">
        <v>77.42</v>
      </c>
      <c r="L27" s="177">
        <v>57.55</v>
      </c>
      <c r="M27" s="177">
        <v>0</v>
      </c>
      <c r="N27" s="177">
        <v>29.03</v>
      </c>
      <c r="O27" s="177">
        <v>48.75</v>
      </c>
      <c r="P27" s="177">
        <v>66.81</v>
      </c>
      <c r="Q27" s="177">
        <v>2</v>
      </c>
      <c r="R27" s="177">
        <v>10.42</v>
      </c>
      <c r="S27" s="177">
        <v>2.9</v>
      </c>
      <c r="T27" s="177">
        <v>0</v>
      </c>
      <c r="U27" s="177">
        <v>282.97000000000003</v>
      </c>
      <c r="V27" s="177">
        <v>2.86</v>
      </c>
      <c r="W27" s="177">
        <v>10.79</v>
      </c>
      <c r="X27" s="177">
        <v>36.26</v>
      </c>
      <c r="Y27" s="177">
        <v>0</v>
      </c>
      <c r="Z27">
        <v>0</v>
      </c>
      <c r="AA27" s="177">
        <v>7</v>
      </c>
      <c r="AB27" s="177">
        <v>0</v>
      </c>
      <c r="AC27" s="177">
        <v>0</v>
      </c>
      <c r="AD27" s="177">
        <v>0</v>
      </c>
      <c r="AE27" s="177">
        <v>42.59</v>
      </c>
      <c r="AF27" s="177">
        <v>0</v>
      </c>
      <c r="AG27" s="177">
        <v>0</v>
      </c>
      <c r="AH27" s="177">
        <v>0</v>
      </c>
      <c r="AI27" s="177">
        <v>48.67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68.400000000000006</v>
      </c>
      <c r="AQ27" s="177">
        <v>22.17</v>
      </c>
      <c r="AR27" s="177">
        <v>9.2899999999999991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77.42</v>
      </c>
      <c r="L28" s="177">
        <v>41.54</v>
      </c>
      <c r="M28" s="177">
        <v>0</v>
      </c>
      <c r="N28" s="177">
        <v>29.03</v>
      </c>
      <c r="O28" s="177">
        <v>48.75</v>
      </c>
      <c r="P28" s="177">
        <v>66.81</v>
      </c>
      <c r="Q28" s="177">
        <v>2</v>
      </c>
      <c r="R28" s="177">
        <v>10.42</v>
      </c>
      <c r="S28" s="177">
        <v>2.9</v>
      </c>
      <c r="T28" s="177">
        <v>0</v>
      </c>
      <c r="U28" s="177">
        <v>282.97000000000003</v>
      </c>
      <c r="V28" s="177">
        <v>2.86</v>
      </c>
      <c r="W28" s="177">
        <v>10.44</v>
      </c>
      <c r="X28" s="177">
        <v>36.26</v>
      </c>
      <c r="Y28" s="177">
        <v>0</v>
      </c>
      <c r="Z28">
        <v>0</v>
      </c>
      <c r="AA28" s="177">
        <v>7</v>
      </c>
      <c r="AB28" s="177">
        <v>0</v>
      </c>
      <c r="AC28" s="177">
        <v>0</v>
      </c>
      <c r="AD28" s="177">
        <v>0</v>
      </c>
      <c r="AE28" s="177">
        <v>42.59</v>
      </c>
      <c r="AF28" s="177">
        <v>0</v>
      </c>
      <c r="AG28" s="177">
        <v>0</v>
      </c>
      <c r="AH28" s="177">
        <v>0</v>
      </c>
      <c r="AI28" s="177">
        <v>48.67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68.400000000000006</v>
      </c>
      <c r="AQ28" s="177">
        <v>22.17</v>
      </c>
      <c r="AR28" s="177">
        <v>13.5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77.42</v>
      </c>
      <c r="L29" s="177">
        <v>20.57</v>
      </c>
      <c r="M29" s="177">
        <v>0</v>
      </c>
      <c r="N29" s="177">
        <v>29.03</v>
      </c>
      <c r="O29" s="177">
        <v>48.75</v>
      </c>
      <c r="P29" s="177">
        <v>66.81</v>
      </c>
      <c r="Q29" s="177">
        <v>2</v>
      </c>
      <c r="R29" s="177">
        <v>10.42</v>
      </c>
      <c r="S29" s="177">
        <v>2.9</v>
      </c>
      <c r="T29" s="177">
        <v>0</v>
      </c>
      <c r="U29" s="177">
        <v>282.97000000000003</v>
      </c>
      <c r="V29" s="177">
        <v>2.86</v>
      </c>
      <c r="W29" s="177">
        <v>10.44</v>
      </c>
      <c r="X29" s="177">
        <v>36.26</v>
      </c>
      <c r="Y29" s="177">
        <v>0</v>
      </c>
      <c r="Z29">
        <v>0</v>
      </c>
      <c r="AA29" s="177">
        <v>7</v>
      </c>
      <c r="AB29" s="177">
        <v>0</v>
      </c>
      <c r="AC29" s="177">
        <v>0</v>
      </c>
      <c r="AD29" s="177">
        <v>0</v>
      </c>
      <c r="AE29" s="177">
        <v>42.59</v>
      </c>
      <c r="AF29" s="177">
        <v>0</v>
      </c>
      <c r="AG29" s="177">
        <v>0</v>
      </c>
      <c r="AH29" s="177">
        <v>0</v>
      </c>
      <c r="AI29" s="177">
        <v>48.67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68.400000000000006</v>
      </c>
      <c r="AQ29" s="177">
        <v>10.64</v>
      </c>
      <c r="AR29" s="177">
        <v>15.5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77.42</v>
      </c>
      <c r="L30" s="177">
        <v>20.57</v>
      </c>
      <c r="M30" s="177">
        <v>0</v>
      </c>
      <c r="N30" s="177">
        <v>29.03</v>
      </c>
      <c r="O30" s="177">
        <v>48.75</v>
      </c>
      <c r="P30" s="177">
        <v>66.81</v>
      </c>
      <c r="Q30" s="177">
        <v>2</v>
      </c>
      <c r="R30" s="177">
        <v>10.42</v>
      </c>
      <c r="S30" s="177">
        <v>2.9</v>
      </c>
      <c r="T30" s="177">
        <v>0</v>
      </c>
      <c r="U30" s="177">
        <v>282.97000000000003</v>
      </c>
      <c r="V30" s="177">
        <v>2.86</v>
      </c>
      <c r="W30" s="177">
        <v>10.44</v>
      </c>
      <c r="X30" s="177">
        <v>36.26</v>
      </c>
      <c r="Y30" s="177">
        <v>0</v>
      </c>
      <c r="Z30">
        <v>0</v>
      </c>
      <c r="AA30" s="177">
        <v>7</v>
      </c>
      <c r="AB30" s="177">
        <v>0</v>
      </c>
      <c r="AC30" s="177">
        <v>0</v>
      </c>
      <c r="AD30" s="177">
        <v>0</v>
      </c>
      <c r="AE30" s="177">
        <v>42.59</v>
      </c>
      <c r="AF30" s="177">
        <v>0</v>
      </c>
      <c r="AG30" s="177">
        <v>0</v>
      </c>
      <c r="AH30" s="177">
        <v>0</v>
      </c>
      <c r="AI30" s="177">
        <v>48.67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68.400000000000006</v>
      </c>
      <c r="AQ30" s="177">
        <v>10.64</v>
      </c>
      <c r="AR30" s="177">
        <v>16.5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77.42</v>
      </c>
      <c r="L31" s="177">
        <v>20.54</v>
      </c>
      <c r="M31" s="177">
        <v>0</v>
      </c>
      <c r="N31" s="177">
        <v>29.03</v>
      </c>
      <c r="O31" s="177">
        <v>48.75</v>
      </c>
      <c r="P31" s="177">
        <v>66.81</v>
      </c>
      <c r="Q31" s="177">
        <v>2</v>
      </c>
      <c r="R31" s="177">
        <v>4.84</v>
      </c>
      <c r="S31" s="177">
        <v>2.9</v>
      </c>
      <c r="T31" s="177">
        <v>0</v>
      </c>
      <c r="U31" s="177">
        <v>282.97000000000003</v>
      </c>
      <c r="V31" s="177">
        <v>2.86</v>
      </c>
      <c r="W31" s="177">
        <v>10.44</v>
      </c>
      <c r="X31" s="177">
        <v>36.26</v>
      </c>
      <c r="Y31" s="177">
        <v>0</v>
      </c>
      <c r="Z31">
        <v>0</v>
      </c>
      <c r="AA31" s="177">
        <v>7</v>
      </c>
      <c r="AB31" s="177">
        <v>0</v>
      </c>
      <c r="AC31" s="177">
        <v>0</v>
      </c>
      <c r="AD31" s="177">
        <v>0</v>
      </c>
      <c r="AE31" s="177">
        <v>42.59</v>
      </c>
      <c r="AF31" s="177">
        <v>0</v>
      </c>
      <c r="AG31" s="177">
        <v>0</v>
      </c>
      <c r="AH31" s="177">
        <v>0</v>
      </c>
      <c r="AI31" s="177">
        <v>48.67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68.400000000000006</v>
      </c>
      <c r="AQ31" s="177">
        <v>10.64</v>
      </c>
      <c r="AR31" s="177">
        <v>19.5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77.42</v>
      </c>
      <c r="L32" s="177">
        <v>27.89</v>
      </c>
      <c r="M32" s="177">
        <v>0</v>
      </c>
      <c r="N32" s="177">
        <v>29.03</v>
      </c>
      <c r="O32" s="177">
        <v>48.75</v>
      </c>
      <c r="P32" s="177">
        <v>66.81</v>
      </c>
      <c r="Q32" s="177">
        <v>2</v>
      </c>
      <c r="R32" s="177">
        <v>4.84</v>
      </c>
      <c r="S32" s="177">
        <v>2.9</v>
      </c>
      <c r="T32" s="177">
        <v>0</v>
      </c>
      <c r="U32" s="177">
        <v>282.97000000000003</v>
      </c>
      <c r="V32" s="177">
        <v>0</v>
      </c>
      <c r="W32" s="177">
        <v>10.79</v>
      </c>
      <c r="X32" s="177">
        <v>36.26</v>
      </c>
      <c r="Y32" s="177">
        <v>0</v>
      </c>
      <c r="Z32">
        <v>0</v>
      </c>
      <c r="AA32" s="177">
        <v>7</v>
      </c>
      <c r="AB32" s="177">
        <v>0</v>
      </c>
      <c r="AC32" s="177">
        <v>0</v>
      </c>
      <c r="AD32" s="177">
        <v>0</v>
      </c>
      <c r="AE32" s="177">
        <v>42.59</v>
      </c>
      <c r="AF32" s="177">
        <v>0</v>
      </c>
      <c r="AG32" s="177">
        <v>0</v>
      </c>
      <c r="AH32" s="177">
        <v>0</v>
      </c>
      <c r="AI32" s="177">
        <v>48.67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68.400000000000006</v>
      </c>
      <c r="AQ32" s="177">
        <v>10.65</v>
      </c>
      <c r="AR32" s="177">
        <v>20.5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80.099999999999994</v>
      </c>
      <c r="L33" s="177">
        <v>20.97</v>
      </c>
      <c r="M33" s="177">
        <v>0</v>
      </c>
      <c r="N33" s="177">
        <v>29.03</v>
      </c>
      <c r="O33" s="177">
        <v>48.75</v>
      </c>
      <c r="P33" s="177">
        <v>66.81</v>
      </c>
      <c r="Q33" s="177">
        <v>2</v>
      </c>
      <c r="R33" s="177">
        <v>4.84</v>
      </c>
      <c r="S33" s="177">
        <v>2.9</v>
      </c>
      <c r="T33" s="177">
        <v>0</v>
      </c>
      <c r="U33" s="177">
        <v>282.97000000000003</v>
      </c>
      <c r="V33" s="177">
        <v>0</v>
      </c>
      <c r="W33" s="177">
        <v>10.44</v>
      </c>
      <c r="X33" s="177">
        <v>36.26</v>
      </c>
      <c r="Y33" s="177">
        <v>0</v>
      </c>
      <c r="Z33">
        <v>0</v>
      </c>
      <c r="AA33" s="177">
        <v>7</v>
      </c>
      <c r="AB33" s="177">
        <v>0</v>
      </c>
      <c r="AC33" s="177">
        <v>0</v>
      </c>
      <c r="AD33" s="177">
        <v>0</v>
      </c>
      <c r="AE33" s="177">
        <v>42.59</v>
      </c>
      <c r="AF33" s="177">
        <v>0</v>
      </c>
      <c r="AG33" s="177">
        <v>0</v>
      </c>
      <c r="AH33" s="177">
        <v>0</v>
      </c>
      <c r="AI33" s="177">
        <v>48.67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68.400000000000006</v>
      </c>
      <c r="AQ33" s="177">
        <v>7.97</v>
      </c>
      <c r="AR33" s="177">
        <v>20.5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80.099999999999994</v>
      </c>
      <c r="L34" s="177">
        <v>20.32</v>
      </c>
      <c r="M34" s="177">
        <v>0</v>
      </c>
      <c r="N34" s="177">
        <v>29.03</v>
      </c>
      <c r="O34" s="177">
        <v>48.75</v>
      </c>
      <c r="P34" s="177">
        <v>66.81</v>
      </c>
      <c r="Q34" s="177">
        <v>2</v>
      </c>
      <c r="R34" s="177">
        <v>4.84</v>
      </c>
      <c r="S34" s="177">
        <v>2.9</v>
      </c>
      <c r="T34" s="177">
        <v>0</v>
      </c>
      <c r="U34" s="177">
        <v>282.97000000000003</v>
      </c>
      <c r="V34" s="177">
        <v>0</v>
      </c>
      <c r="W34" s="177">
        <v>10.44</v>
      </c>
      <c r="X34" s="177">
        <v>36.26</v>
      </c>
      <c r="Y34" s="177">
        <v>0</v>
      </c>
      <c r="Z34">
        <v>0</v>
      </c>
      <c r="AA34" s="177">
        <v>7</v>
      </c>
      <c r="AB34" s="177">
        <v>0</v>
      </c>
      <c r="AC34" s="177">
        <v>0</v>
      </c>
      <c r="AD34" s="177">
        <v>0</v>
      </c>
      <c r="AE34" s="177">
        <v>42.59</v>
      </c>
      <c r="AF34" s="177">
        <v>0</v>
      </c>
      <c r="AG34" s="177">
        <v>0</v>
      </c>
      <c r="AH34" s="177">
        <v>0</v>
      </c>
      <c r="AI34" s="177">
        <v>48.67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56.34</v>
      </c>
      <c r="AQ34" s="177">
        <v>7.97</v>
      </c>
      <c r="AR34" s="177">
        <v>20.5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80.2</v>
      </c>
      <c r="L35" s="177">
        <v>20.32</v>
      </c>
      <c r="M35" s="177">
        <v>0</v>
      </c>
      <c r="N35" s="177">
        <v>29.03</v>
      </c>
      <c r="O35" s="177">
        <v>48.75</v>
      </c>
      <c r="P35" s="177">
        <v>66.81</v>
      </c>
      <c r="Q35" s="177">
        <v>2</v>
      </c>
      <c r="R35" s="177">
        <v>4.84</v>
      </c>
      <c r="S35" s="177">
        <v>2.9</v>
      </c>
      <c r="T35" s="177">
        <v>0</v>
      </c>
      <c r="U35" s="177">
        <v>282.97000000000003</v>
      </c>
      <c r="V35" s="177">
        <v>0</v>
      </c>
      <c r="W35" s="177">
        <v>10.44</v>
      </c>
      <c r="X35" s="177">
        <v>36.26</v>
      </c>
      <c r="Y35" s="177">
        <v>0</v>
      </c>
      <c r="Z35">
        <v>0</v>
      </c>
      <c r="AA35" s="177">
        <v>7</v>
      </c>
      <c r="AB35" s="177">
        <v>0</v>
      </c>
      <c r="AC35" s="177">
        <v>0</v>
      </c>
      <c r="AD35" s="177">
        <v>0</v>
      </c>
      <c r="AE35" s="177">
        <v>42.59</v>
      </c>
      <c r="AF35" s="177">
        <v>0</v>
      </c>
      <c r="AG35" s="177">
        <v>0</v>
      </c>
      <c r="AH35" s="177">
        <v>0</v>
      </c>
      <c r="AI35" s="177">
        <v>48.67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68.400000000000006</v>
      </c>
      <c r="AQ35" s="177">
        <v>10.64</v>
      </c>
      <c r="AR35" s="177">
        <v>21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80.2</v>
      </c>
      <c r="L36" s="177">
        <v>20.32</v>
      </c>
      <c r="M36" s="177">
        <v>0</v>
      </c>
      <c r="N36" s="177">
        <v>29.03</v>
      </c>
      <c r="O36" s="177">
        <v>48.75</v>
      </c>
      <c r="P36" s="177">
        <v>66.81</v>
      </c>
      <c r="Q36" s="177">
        <v>2</v>
      </c>
      <c r="R36" s="177">
        <v>4.84</v>
      </c>
      <c r="S36" s="177">
        <v>2.9</v>
      </c>
      <c r="T36" s="177">
        <v>0</v>
      </c>
      <c r="U36" s="177">
        <v>282.97000000000003</v>
      </c>
      <c r="V36" s="177">
        <v>0</v>
      </c>
      <c r="W36" s="177">
        <v>10.44</v>
      </c>
      <c r="X36" s="177">
        <v>36.26</v>
      </c>
      <c r="Y36" s="177">
        <v>0</v>
      </c>
      <c r="Z36">
        <v>0</v>
      </c>
      <c r="AA36" s="177">
        <v>7</v>
      </c>
      <c r="AB36" s="177">
        <v>0</v>
      </c>
      <c r="AC36" s="177">
        <v>0</v>
      </c>
      <c r="AD36" s="177">
        <v>0</v>
      </c>
      <c r="AE36" s="177">
        <v>42.59</v>
      </c>
      <c r="AF36" s="177">
        <v>0</v>
      </c>
      <c r="AG36" s="177">
        <v>0</v>
      </c>
      <c r="AH36" s="177">
        <v>0</v>
      </c>
      <c r="AI36" s="177">
        <v>48.67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68.400000000000006</v>
      </c>
      <c r="AQ36" s="177">
        <v>10.64</v>
      </c>
      <c r="AR36" s="177">
        <v>22.75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80.2</v>
      </c>
      <c r="L37" s="177">
        <v>20.32</v>
      </c>
      <c r="M37" s="177">
        <v>0</v>
      </c>
      <c r="N37" s="177">
        <v>29.03</v>
      </c>
      <c r="O37" s="177">
        <v>48.75</v>
      </c>
      <c r="P37" s="177">
        <v>66.81</v>
      </c>
      <c r="Q37" s="177">
        <v>2</v>
      </c>
      <c r="R37" s="177">
        <v>4.84</v>
      </c>
      <c r="S37" s="177">
        <v>2.9</v>
      </c>
      <c r="T37" s="177">
        <v>0</v>
      </c>
      <c r="U37" s="177">
        <v>282.97000000000003</v>
      </c>
      <c r="V37" s="177">
        <v>0</v>
      </c>
      <c r="W37" s="177">
        <v>10.83</v>
      </c>
      <c r="X37" s="177">
        <v>36.26</v>
      </c>
      <c r="Y37" s="177">
        <v>0</v>
      </c>
      <c r="Z37">
        <v>0</v>
      </c>
      <c r="AA37" s="177">
        <v>7</v>
      </c>
      <c r="AB37" s="177">
        <v>0</v>
      </c>
      <c r="AC37" s="177">
        <v>0</v>
      </c>
      <c r="AD37" s="177">
        <v>0</v>
      </c>
      <c r="AE37" s="177">
        <v>42.59</v>
      </c>
      <c r="AF37" s="177">
        <v>0</v>
      </c>
      <c r="AG37" s="177">
        <v>0</v>
      </c>
      <c r="AH37" s="177">
        <v>0</v>
      </c>
      <c r="AI37" s="177">
        <v>48.67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68.400000000000006</v>
      </c>
      <c r="AQ37" s="177">
        <v>10.64</v>
      </c>
      <c r="AR37" s="177">
        <v>22.75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80.2</v>
      </c>
      <c r="L38" s="177">
        <v>20.32</v>
      </c>
      <c r="M38" s="177">
        <v>0</v>
      </c>
      <c r="N38" s="177">
        <v>29.03</v>
      </c>
      <c r="O38" s="177">
        <v>48.75</v>
      </c>
      <c r="P38" s="177">
        <v>66.81</v>
      </c>
      <c r="Q38" s="177">
        <v>2</v>
      </c>
      <c r="R38" s="177">
        <v>4.84</v>
      </c>
      <c r="S38" s="177">
        <v>2.9</v>
      </c>
      <c r="T38" s="177">
        <v>0</v>
      </c>
      <c r="U38" s="177">
        <v>282.97000000000003</v>
      </c>
      <c r="V38" s="177">
        <v>0</v>
      </c>
      <c r="W38" s="177">
        <v>10.83</v>
      </c>
      <c r="X38" s="177">
        <v>36.26</v>
      </c>
      <c r="Y38" s="177">
        <v>0</v>
      </c>
      <c r="Z38">
        <v>0</v>
      </c>
      <c r="AA38" s="177">
        <v>7</v>
      </c>
      <c r="AB38" s="177">
        <v>0</v>
      </c>
      <c r="AC38" s="177">
        <v>0</v>
      </c>
      <c r="AD38" s="177">
        <v>0</v>
      </c>
      <c r="AE38" s="177">
        <v>42.59</v>
      </c>
      <c r="AF38" s="177">
        <v>0</v>
      </c>
      <c r="AG38" s="177">
        <v>0</v>
      </c>
      <c r="AH38" s="177">
        <v>0</v>
      </c>
      <c r="AI38" s="177">
        <v>48.67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68.400000000000006</v>
      </c>
      <c r="AQ38" s="177">
        <v>10.64</v>
      </c>
      <c r="AR38" s="177">
        <v>22.75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80.2</v>
      </c>
      <c r="L39" s="177">
        <v>20.32</v>
      </c>
      <c r="M39" s="177">
        <v>0</v>
      </c>
      <c r="N39" s="177">
        <v>29.03</v>
      </c>
      <c r="O39" s="177">
        <v>48.75</v>
      </c>
      <c r="P39" s="177">
        <v>66.81</v>
      </c>
      <c r="Q39" s="177">
        <v>2</v>
      </c>
      <c r="R39" s="177">
        <v>4.84</v>
      </c>
      <c r="S39" s="177">
        <v>2.9</v>
      </c>
      <c r="T39" s="177">
        <v>0</v>
      </c>
      <c r="U39" s="177">
        <v>282.97000000000003</v>
      </c>
      <c r="V39" s="177">
        <v>0</v>
      </c>
      <c r="W39" s="177">
        <v>10.83</v>
      </c>
      <c r="X39" s="177">
        <v>36.26</v>
      </c>
      <c r="Y39" s="177">
        <v>0</v>
      </c>
      <c r="Z39">
        <v>0</v>
      </c>
      <c r="AA39" s="177">
        <v>7</v>
      </c>
      <c r="AB39" s="177">
        <v>0</v>
      </c>
      <c r="AC39" s="177">
        <v>0</v>
      </c>
      <c r="AD39" s="177">
        <v>0</v>
      </c>
      <c r="AE39" s="177">
        <v>42.59</v>
      </c>
      <c r="AF39" s="177">
        <v>0</v>
      </c>
      <c r="AG39" s="177">
        <v>0</v>
      </c>
      <c r="AH39" s="177">
        <v>0</v>
      </c>
      <c r="AI39" s="177">
        <v>48.67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68.400000000000006</v>
      </c>
      <c r="AQ39" s="177">
        <v>10.64</v>
      </c>
      <c r="AR39" s="177">
        <v>22.75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80.2</v>
      </c>
      <c r="L40" s="177">
        <v>20.32</v>
      </c>
      <c r="M40" s="177">
        <v>0</v>
      </c>
      <c r="N40" s="177">
        <v>29.03</v>
      </c>
      <c r="O40" s="177">
        <v>48.75</v>
      </c>
      <c r="P40" s="177">
        <v>66.81</v>
      </c>
      <c r="Q40" s="177">
        <v>2</v>
      </c>
      <c r="R40" s="177">
        <v>4.84</v>
      </c>
      <c r="S40" s="177">
        <v>2.9</v>
      </c>
      <c r="T40" s="177">
        <v>0</v>
      </c>
      <c r="U40" s="177">
        <v>282.97000000000003</v>
      </c>
      <c r="V40" s="177">
        <v>0</v>
      </c>
      <c r="W40" s="177">
        <v>10.83</v>
      </c>
      <c r="X40" s="177">
        <v>36.26</v>
      </c>
      <c r="Y40" s="177">
        <v>0</v>
      </c>
      <c r="Z40">
        <v>0</v>
      </c>
      <c r="AA40" s="177">
        <v>7</v>
      </c>
      <c r="AB40" s="177">
        <v>0</v>
      </c>
      <c r="AC40" s="177">
        <v>0</v>
      </c>
      <c r="AD40" s="177">
        <v>0</v>
      </c>
      <c r="AE40" s="177">
        <v>42.59</v>
      </c>
      <c r="AF40" s="177">
        <v>0</v>
      </c>
      <c r="AG40" s="177">
        <v>0</v>
      </c>
      <c r="AH40" s="177">
        <v>0</v>
      </c>
      <c r="AI40" s="177">
        <v>48.67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68.400000000000006</v>
      </c>
      <c r="AQ40" s="177">
        <v>10.64</v>
      </c>
      <c r="AR40" s="177">
        <v>22.75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80.25</v>
      </c>
      <c r="L41" s="177">
        <v>20.32</v>
      </c>
      <c r="M41" s="177">
        <v>0</v>
      </c>
      <c r="N41" s="177">
        <v>29.03</v>
      </c>
      <c r="O41" s="177">
        <v>48.75</v>
      </c>
      <c r="P41" s="177">
        <v>66.81</v>
      </c>
      <c r="Q41" s="177">
        <v>2</v>
      </c>
      <c r="R41" s="177">
        <v>4.84</v>
      </c>
      <c r="S41" s="177">
        <v>2.9</v>
      </c>
      <c r="T41" s="177">
        <v>0</v>
      </c>
      <c r="U41" s="177">
        <v>282.97000000000003</v>
      </c>
      <c r="V41" s="177">
        <v>0</v>
      </c>
      <c r="W41" s="177">
        <v>10.83</v>
      </c>
      <c r="X41" s="177">
        <v>36.26</v>
      </c>
      <c r="Y41" s="177">
        <v>0</v>
      </c>
      <c r="Z41">
        <v>0</v>
      </c>
      <c r="AA41" s="177">
        <v>7</v>
      </c>
      <c r="AB41" s="177">
        <v>0</v>
      </c>
      <c r="AC41" s="177">
        <v>0</v>
      </c>
      <c r="AD41" s="177">
        <v>0</v>
      </c>
      <c r="AE41" s="177">
        <v>42.59</v>
      </c>
      <c r="AF41" s="177">
        <v>0</v>
      </c>
      <c r="AG41" s="177">
        <v>0</v>
      </c>
      <c r="AH41" s="177">
        <v>0</v>
      </c>
      <c r="AI41" s="177">
        <v>48.67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68.400000000000006</v>
      </c>
      <c r="AQ41" s="177">
        <v>10.64</v>
      </c>
      <c r="AR41" s="177">
        <v>23.75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80.25</v>
      </c>
      <c r="L42" s="177">
        <v>20.32</v>
      </c>
      <c r="M42" s="177">
        <v>0</v>
      </c>
      <c r="N42" s="177">
        <v>29.03</v>
      </c>
      <c r="O42" s="177">
        <v>48.75</v>
      </c>
      <c r="P42" s="177">
        <v>66.81</v>
      </c>
      <c r="Q42" s="177">
        <v>2</v>
      </c>
      <c r="R42" s="177">
        <v>4.84</v>
      </c>
      <c r="S42" s="177">
        <v>2.9</v>
      </c>
      <c r="T42" s="177">
        <v>0</v>
      </c>
      <c r="U42" s="177">
        <v>282.97000000000003</v>
      </c>
      <c r="V42" s="177">
        <v>0</v>
      </c>
      <c r="W42" s="177">
        <v>10.83</v>
      </c>
      <c r="X42" s="177">
        <v>36.26</v>
      </c>
      <c r="Y42" s="177">
        <v>0</v>
      </c>
      <c r="Z42">
        <v>0</v>
      </c>
      <c r="AA42" s="177">
        <v>7</v>
      </c>
      <c r="AB42" s="177">
        <v>0</v>
      </c>
      <c r="AC42" s="177">
        <v>0</v>
      </c>
      <c r="AD42" s="177">
        <v>0</v>
      </c>
      <c r="AE42" s="177">
        <v>42.59</v>
      </c>
      <c r="AF42" s="177">
        <v>0</v>
      </c>
      <c r="AG42" s="177">
        <v>0</v>
      </c>
      <c r="AH42" s="177">
        <v>0</v>
      </c>
      <c r="AI42" s="177">
        <v>48.67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68.400000000000006</v>
      </c>
      <c r="AQ42" s="177">
        <v>10.64</v>
      </c>
      <c r="AR42" s="177">
        <v>23.75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4.62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80.239999999999995</v>
      </c>
      <c r="L43" s="177">
        <v>20.32</v>
      </c>
      <c r="M43" s="177">
        <v>0</v>
      </c>
      <c r="N43" s="177">
        <v>29.03</v>
      </c>
      <c r="O43" s="177">
        <v>48.75</v>
      </c>
      <c r="P43" s="177">
        <v>66.81</v>
      </c>
      <c r="Q43" s="177">
        <v>2</v>
      </c>
      <c r="R43" s="177">
        <v>4.84</v>
      </c>
      <c r="S43" s="177">
        <v>2.9</v>
      </c>
      <c r="T43" s="177">
        <v>0</v>
      </c>
      <c r="U43" s="177">
        <v>282.97000000000003</v>
      </c>
      <c r="V43" s="177">
        <v>0</v>
      </c>
      <c r="W43" s="177">
        <v>10.83</v>
      </c>
      <c r="X43" s="177">
        <v>36.26</v>
      </c>
      <c r="Y43" s="177">
        <v>0</v>
      </c>
      <c r="Z43">
        <v>0</v>
      </c>
      <c r="AA43" s="177">
        <v>7</v>
      </c>
      <c r="AB43" s="177">
        <v>0</v>
      </c>
      <c r="AC43" s="177">
        <v>0</v>
      </c>
      <c r="AD43" s="177">
        <v>0</v>
      </c>
      <c r="AE43" s="177">
        <v>42.59</v>
      </c>
      <c r="AF43" s="177">
        <v>0</v>
      </c>
      <c r="AG43" s="177">
        <v>0</v>
      </c>
      <c r="AH43" s="177">
        <v>0</v>
      </c>
      <c r="AI43" s="177">
        <v>48.67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68.400000000000006</v>
      </c>
      <c r="AQ43" s="177">
        <v>10.64</v>
      </c>
      <c r="AR43" s="177">
        <v>23.75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5.81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80.239999999999995</v>
      </c>
      <c r="L44" s="177">
        <v>20.32</v>
      </c>
      <c r="M44" s="177">
        <v>0</v>
      </c>
      <c r="N44" s="177">
        <v>29.03</v>
      </c>
      <c r="O44" s="177">
        <v>48.75</v>
      </c>
      <c r="P44" s="177">
        <v>66.81</v>
      </c>
      <c r="Q44" s="177">
        <v>2</v>
      </c>
      <c r="R44" s="177">
        <v>4.84</v>
      </c>
      <c r="S44" s="177">
        <v>2.9</v>
      </c>
      <c r="T44" s="177">
        <v>0</v>
      </c>
      <c r="U44" s="177">
        <v>282.97000000000003</v>
      </c>
      <c r="V44" s="177">
        <v>0</v>
      </c>
      <c r="W44" s="177">
        <v>10.83</v>
      </c>
      <c r="X44" s="177">
        <v>36.26</v>
      </c>
      <c r="Y44" s="177">
        <v>0</v>
      </c>
      <c r="Z44">
        <v>0</v>
      </c>
      <c r="AA44" s="177">
        <v>7</v>
      </c>
      <c r="AB44" s="177">
        <v>0</v>
      </c>
      <c r="AC44" s="177">
        <v>0</v>
      </c>
      <c r="AD44" s="177">
        <v>0</v>
      </c>
      <c r="AE44" s="177">
        <v>42.59</v>
      </c>
      <c r="AF44" s="177">
        <v>0</v>
      </c>
      <c r="AG44" s="177">
        <v>0</v>
      </c>
      <c r="AH44" s="177">
        <v>0</v>
      </c>
      <c r="AI44" s="177">
        <v>48.67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68.400000000000006</v>
      </c>
      <c r="AQ44" s="177">
        <v>10.64</v>
      </c>
      <c r="AR44" s="177">
        <v>23.75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2.21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80.239999999999995</v>
      </c>
      <c r="L45" s="177">
        <v>20.65</v>
      </c>
      <c r="M45" s="177">
        <v>0</v>
      </c>
      <c r="N45" s="177">
        <v>29.03</v>
      </c>
      <c r="O45" s="177">
        <v>48.75</v>
      </c>
      <c r="P45" s="177">
        <v>66.81</v>
      </c>
      <c r="Q45" s="177">
        <v>2</v>
      </c>
      <c r="R45" s="177">
        <v>4.92</v>
      </c>
      <c r="S45" s="177">
        <v>2.9</v>
      </c>
      <c r="T45" s="177">
        <v>0</v>
      </c>
      <c r="U45" s="177">
        <v>282.97000000000003</v>
      </c>
      <c r="V45" s="177">
        <v>0</v>
      </c>
      <c r="W45" s="177">
        <v>5.08</v>
      </c>
      <c r="X45" s="177">
        <v>36.26</v>
      </c>
      <c r="Y45" s="177">
        <v>0</v>
      </c>
      <c r="Z45">
        <v>0</v>
      </c>
      <c r="AA45" s="177">
        <v>7</v>
      </c>
      <c r="AB45" s="177">
        <v>0</v>
      </c>
      <c r="AC45" s="177">
        <v>0</v>
      </c>
      <c r="AD45" s="177">
        <v>0</v>
      </c>
      <c r="AE45" s="177">
        <v>42.59</v>
      </c>
      <c r="AF45" s="177">
        <v>0</v>
      </c>
      <c r="AG45" s="177">
        <v>0</v>
      </c>
      <c r="AH45" s="177">
        <v>0</v>
      </c>
      <c r="AI45" s="177">
        <v>48.67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68.400000000000006</v>
      </c>
      <c r="AQ45" s="177">
        <v>10.64</v>
      </c>
      <c r="AR45" s="177">
        <v>23.75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0.01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80.239999999999995</v>
      </c>
      <c r="L46" s="177">
        <v>20.65</v>
      </c>
      <c r="M46" s="177">
        <v>0</v>
      </c>
      <c r="N46" s="177">
        <v>29.03</v>
      </c>
      <c r="O46" s="177">
        <v>48.75</v>
      </c>
      <c r="P46" s="177">
        <v>66.81</v>
      </c>
      <c r="Q46" s="177">
        <v>2</v>
      </c>
      <c r="R46" s="177">
        <v>4.92</v>
      </c>
      <c r="S46" s="177">
        <v>2.9</v>
      </c>
      <c r="T46" s="177">
        <v>0</v>
      </c>
      <c r="U46" s="177">
        <v>282.97000000000003</v>
      </c>
      <c r="V46" s="177">
        <v>0</v>
      </c>
      <c r="W46" s="177">
        <v>5.08</v>
      </c>
      <c r="X46" s="177">
        <v>36.26</v>
      </c>
      <c r="Y46" s="177">
        <v>0</v>
      </c>
      <c r="Z46">
        <v>0</v>
      </c>
      <c r="AA46" s="177">
        <v>7</v>
      </c>
      <c r="AB46" s="177">
        <v>0</v>
      </c>
      <c r="AC46" s="177">
        <v>0</v>
      </c>
      <c r="AD46" s="177">
        <v>0</v>
      </c>
      <c r="AE46" s="177">
        <v>42.59</v>
      </c>
      <c r="AF46" s="177">
        <v>0</v>
      </c>
      <c r="AG46" s="177">
        <v>0</v>
      </c>
      <c r="AH46" s="177">
        <v>0</v>
      </c>
      <c r="AI46" s="177">
        <v>48.67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68.400000000000006</v>
      </c>
      <c r="AQ46" s="177">
        <v>10.64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80.239999999999995</v>
      </c>
      <c r="L47" s="177">
        <v>20.65</v>
      </c>
      <c r="M47" s="177">
        <v>0</v>
      </c>
      <c r="N47" s="177">
        <v>29.03</v>
      </c>
      <c r="O47" s="177">
        <v>48.75</v>
      </c>
      <c r="P47" s="177">
        <v>66.81</v>
      </c>
      <c r="Q47" s="177">
        <v>2</v>
      </c>
      <c r="R47" s="177">
        <v>4.92</v>
      </c>
      <c r="S47" s="177">
        <v>2.9</v>
      </c>
      <c r="T47" s="177">
        <v>0</v>
      </c>
      <c r="U47" s="177">
        <v>282.97000000000003</v>
      </c>
      <c r="V47" s="177">
        <v>0</v>
      </c>
      <c r="W47" s="177">
        <v>5.08</v>
      </c>
      <c r="X47" s="177">
        <v>36.26</v>
      </c>
      <c r="Y47" s="177">
        <v>0</v>
      </c>
      <c r="Z47">
        <v>0</v>
      </c>
      <c r="AA47" s="177">
        <v>7</v>
      </c>
      <c r="AB47" s="177">
        <v>0</v>
      </c>
      <c r="AC47" s="177">
        <v>0</v>
      </c>
      <c r="AD47" s="177">
        <v>0</v>
      </c>
      <c r="AE47" s="177">
        <v>42.59</v>
      </c>
      <c r="AF47" s="177">
        <v>0</v>
      </c>
      <c r="AG47" s="177">
        <v>0</v>
      </c>
      <c r="AH47" s="177">
        <v>0</v>
      </c>
      <c r="AI47" s="177">
        <v>48.67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68.400000000000006</v>
      </c>
      <c r="AQ47" s="177">
        <v>10.64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80.239999999999995</v>
      </c>
      <c r="L48" s="177">
        <v>20.65</v>
      </c>
      <c r="M48" s="177">
        <v>0</v>
      </c>
      <c r="N48" s="177">
        <v>29.03</v>
      </c>
      <c r="O48" s="177">
        <v>48.75</v>
      </c>
      <c r="P48" s="177">
        <v>66.81</v>
      </c>
      <c r="Q48" s="177">
        <v>2</v>
      </c>
      <c r="R48" s="177">
        <v>4.92</v>
      </c>
      <c r="S48" s="177">
        <v>2.9</v>
      </c>
      <c r="T48" s="177">
        <v>0</v>
      </c>
      <c r="U48" s="177">
        <v>282.97000000000003</v>
      </c>
      <c r="V48" s="177">
        <v>0</v>
      </c>
      <c r="W48" s="177">
        <v>5.08</v>
      </c>
      <c r="X48" s="177">
        <v>36.26</v>
      </c>
      <c r="Y48" s="177">
        <v>0</v>
      </c>
      <c r="Z48">
        <v>0</v>
      </c>
      <c r="AA48" s="177">
        <v>7</v>
      </c>
      <c r="AB48" s="177">
        <v>0</v>
      </c>
      <c r="AC48" s="177">
        <v>0</v>
      </c>
      <c r="AD48" s="177">
        <v>0</v>
      </c>
      <c r="AE48" s="177">
        <v>42.59</v>
      </c>
      <c r="AF48" s="177">
        <v>0</v>
      </c>
      <c r="AG48" s="177">
        <v>0</v>
      </c>
      <c r="AH48" s="177">
        <v>0</v>
      </c>
      <c r="AI48" s="177">
        <v>48.67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68.400000000000006</v>
      </c>
      <c r="AQ48" s="177">
        <v>10.64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80.23</v>
      </c>
      <c r="L49" s="177">
        <v>20.65</v>
      </c>
      <c r="M49" s="177">
        <v>0</v>
      </c>
      <c r="N49" s="177">
        <v>29.03</v>
      </c>
      <c r="O49" s="177">
        <v>48.75</v>
      </c>
      <c r="P49" s="177">
        <v>66.81</v>
      </c>
      <c r="Q49" s="177">
        <v>2</v>
      </c>
      <c r="R49" s="177">
        <v>4.92</v>
      </c>
      <c r="S49" s="177">
        <v>2.9</v>
      </c>
      <c r="T49" s="177">
        <v>0</v>
      </c>
      <c r="U49" s="177">
        <v>282.97000000000003</v>
      </c>
      <c r="V49" s="177">
        <v>0</v>
      </c>
      <c r="W49" s="177">
        <v>5.01</v>
      </c>
      <c r="X49" s="177">
        <v>36.26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42.59</v>
      </c>
      <c r="AF49" s="177">
        <v>0</v>
      </c>
      <c r="AG49" s="177">
        <v>0</v>
      </c>
      <c r="AH49" s="177">
        <v>0</v>
      </c>
      <c r="AI49" s="177">
        <v>48.67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68.400000000000006</v>
      </c>
      <c r="AQ49" s="177">
        <v>10.77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80.23</v>
      </c>
      <c r="L50" s="177">
        <v>20.65</v>
      </c>
      <c r="M50" s="177">
        <v>0</v>
      </c>
      <c r="N50" s="177">
        <v>29.03</v>
      </c>
      <c r="O50" s="177">
        <v>48.75</v>
      </c>
      <c r="P50" s="177">
        <v>66.81</v>
      </c>
      <c r="Q50" s="177">
        <v>2</v>
      </c>
      <c r="R50" s="177">
        <v>4.92</v>
      </c>
      <c r="S50" s="177">
        <v>2.9</v>
      </c>
      <c r="T50" s="177">
        <v>0</v>
      </c>
      <c r="U50" s="177">
        <v>282.97000000000003</v>
      </c>
      <c r="V50" s="177">
        <v>0</v>
      </c>
      <c r="W50" s="177">
        <v>5.01</v>
      </c>
      <c r="X50" s="177">
        <v>36.26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42.59</v>
      </c>
      <c r="AF50" s="177">
        <v>0</v>
      </c>
      <c r="AG50" s="177">
        <v>0</v>
      </c>
      <c r="AH50" s="177">
        <v>0</v>
      </c>
      <c r="AI50" s="177">
        <v>48.67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68.400000000000006</v>
      </c>
      <c r="AQ50" s="177">
        <v>10.77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80.25</v>
      </c>
      <c r="L51" s="177">
        <v>20.65</v>
      </c>
      <c r="M51" s="177">
        <v>0</v>
      </c>
      <c r="N51" s="177">
        <v>29.03</v>
      </c>
      <c r="O51" s="177">
        <v>48.75</v>
      </c>
      <c r="P51" s="177">
        <v>66.81</v>
      </c>
      <c r="Q51" s="177">
        <v>2</v>
      </c>
      <c r="R51" s="177">
        <v>4.92</v>
      </c>
      <c r="S51" s="177">
        <v>2.9</v>
      </c>
      <c r="T51" s="177">
        <v>0</v>
      </c>
      <c r="U51" s="177">
        <v>282.97000000000003</v>
      </c>
      <c r="V51" s="177">
        <v>0</v>
      </c>
      <c r="W51" s="177">
        <v>10.56</v>
      </c>
      <c r="X51" s="177">
        <v>36.26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42.59</v>
      </c>
      <c r="AF51" s="177">
        <v>0</v>
      </c>
      <c r="AG51" s="177">
        <v>0</v>
      </c>
      <c r="AH51" s="177">
        <v>0</v>
      </c>
      <c r="AI51" s="177">
        <v>48.67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68.400000000000006</v>
      </c>
      <c r="AQ51" s="177">
        <v>10.64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80.25</v>
      </c>
      <c r="L52" s="177">
        <v>20.65</v>
      </c>
      <c r="M52" s="177">
        <v>0</v>
      </c>
      <c r="N52" s="177">
        <v>29.03</v>
      </c>
      <c r="O52" s="177">
        <v>48.75</v>
      </c>
      <c r="P52" s="177">
        <v>66.81</v>
      </c>
      <c r="Q52" s="177">
        <v>2</v>
      </c>
      <c r="R52" s="177">
        <v>4.92</v>
      </c>
      <c r="S52" s="177">
        <v>2.9</v>
      </c>
      <c r="T52" s="177">
        <v>0</v>
      </c>
      <c r="U52" s="177">
        <v>282.97000000000003</v>
      </c>
      <c r="V52" s="177">
        <v>0</v>
      </c>
      <c r="W52" s="177">
        <v>10.74</v>
      </c>
      <c r="X52" s="177">
        <v>36.26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42.59</v>
      </c>
      <c r="AF52" s="177">
        <v>0</v>
      </c>
      <c r="AG52" s="177">
        <v>0</v>
      </c>
      <c r="AH52" s="177">
        <v>0</v>
      </c>
      <c r="AI52" s="177">
        <v>48.67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68.400000000000006</v>
      </c>
      <c r="AQ52" s="177">
        <v>10.64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80.25</v>
      </c>
      <c r="L53" s="177">
        <v>19.38</v>
      </c>
      <c r="M53" s="177">
        <v>0</v>
      </c>
      <c r="N53" s="177">
        <v>29.03</v>
      </c>
      <c r="O53" s="177">
        <v>48.75</v>
      </c>
      <c r="P53" s="177">
        <v>66.81</v>
      </c>
      <c r="Q53" s="177">
        <v>2.54</v>
      </c>
      <c r="R53" s="177">
        <v>4.95</v>
      </c>
      <c r="S53" s="177">
        <v>3.46</v>
      </c>
      <c r="T53" s="177">
        <v>0</v>
      </c>
      <c r="U53" s="177">
        <v>282.97000000000003</v>
      </c>
      <c r="V53" s="177">
        <v>0</v>
      </c>
      <c r="W53" s="177">
        <v>10.74</v>
      </c>
      <c r="X53" s="177">
        <v>36.26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42.59</v>
      </c>
      <c r="AF53" s="177">
        <v>0</v>
      </c>
      <c r="AG53" s="177">
        <v>0</v>
      </c>
      <c r="AH53" s="177">
        <v>0</v>
      </c>
      <c r="AI53" s="177">
        <v>48.67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69.41</v>
      </c>
      <c r="AQ53" s="177">
        <v>17.62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80.25</v>
      </c>
      <c r="L54" s="177">
        <v>20.65</v>
      </c>
      <c r="M54" s="177">
        <v>0</v>
      </c>
      <c r="N54" s="177">
        <v>29.03</v>
      </c>
      <c r="O54" s="177">
        <v>48.75</v>
      </c>
      <c r="P54" s="177">
        <v>66.81</v>
      </c>
      <c r="Q54" s="177">
        <v>2.54</v>
      </c>
      <c r="R54" s="177">
        <v>4.95</v>
      </c>
      <c r="S54" s="177">
        <v>3.46</v>
      </c>
      <c r="T54" s="177">
        <v>0</v>
      </c>
      <c r="U54" s="177">
        <v>282.97000000000003</v>
      </c>
      <c r="V54" s="177">
        <v>0</v>
      </c>
      <c r="W54" s="177">
        <v>10.74</v>
      </c>
      <c r="X54" s="177">
        <v>36.26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42.59</v>
      </c>
      <c r="AF54" s="177">
        <v>0</v>
      </c>
      <c r="AG54" s="177">
        <v>0</v>
      </c>
      <c r="AH54" s="177">
        <v>0</v>
      </c>
      <c r="AI54" s="177">
        <v>48.67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69.41</v>
      </c>
      <c r="AQ54" s="177">
        <v>17.62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80.25</v>
      </c>
      <c r="L55" s="177">
        <v>20.65</v>
      </c>
      <c r="M55" s="177">
        <v>0</v>
      </c>
      <c r="N55" s="177">
        <v>29.03</v>
      </c>
      <c r="O55" s="177">
        <v>48.75</v>
      </c>
      <c r="P55" s="177">
        <v>66.81</v>
      </c>
      <c r="Q55" s="177">
        <v>2.54</v>
      </c>
      <c r="R55" s="177">
        <v>4.95</v>
      </c>
      <c r="S55" s="177">
        <v>3.46</v>
      </c>
      <c r="T55" s="177">
        <v>0</v>
      </c>
      <c r="U55" s="177">
        <v>282.97000000000003</v>
      </c>
      <c r="V55" s="177">
        <v>0</v>
      </c>
      <c r="W55" s="177">
        <v>10.74</v>
      </c>
      <c r="X55" s="177">
        <v>36.26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42.59</v>
      </c>
      <c r="AF55" s="177">
        <v>0</v>
      </c>
      <c r="AG55" s="177">
        <v>0</v>
      </c>
      <c r="AH55" s="177">
        <v>0</v>
      </c>
      <c r="AI55" s="177">
        <v>48.67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68.400000000000006</v>
      </c>
      <c r="AQ55" s="177">
        <v>10.65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80.25</v>
      </c>
      <c r="L56" s="177">
        <v>20.65</v>
      </c>
      <c r="M56" s="177">
        <v>0</v>
      </c>
      <c r="N56" s="177">
        <v>29.03</v>
      </c>
      <c r="O56" s="177">
        <v>48.75</v>
      </c>
      <c r="P56" s="177">
        <v>66.81</v>
      </c>
      <c r="Q56" s="177">
        <v>2.54</v>
      </c>
      <c r="R56" s="177">
        <v>10.16</v>
      </c>
      <c r="S56" s="177">
        <v>3.46</v>
      </c>
      <c r="T56" s="177">
        <v>0</v>
      </c>
      <c r="U56" s="177">
        <v>282.97000000000003</v>
      </c>
      <c r="V56" s="177">
        <v>2.86</v>
      </c>
      <c r="W56" s="177">
        <v>10.74</v>
      </c>
      <c r="X56" s="177">
        <v>36.26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42.59</v>
      </c>
      <c r="AF56" s="177">
        <v>0</v>
      </c>
      <c r="AG56" s="177">
        <v>0</v>
      </c>
      <c r="AH56" s="177">
        <v>0</v>
      </c>
      <c r="AI56" s="177">
        <v>48.67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68.400000000000006</v>
      </c>
      <c r="AQ56" s="177">
        <v>22.17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80.25</v>
      </c>
      <c r="L57" s="177">
        <v>20.55</v>
      </c>
      <c r="M57" s="177">
        <v>0</v>
      </c>
      <c r="N57" s="177">
        <v>29.03</v>
      </c>
      <c r="O57" s="177">
        <v>48.75</v>
      </c>
      <c r="P57" s="177">
        <v>66.81</v>
      </c>
      <c r="Q57" s="177">
        <v>2.54</v>
      </c>
      <c r="R57" s="177">
        <v>10.16</v>
      </c>
      <c r="S57" s="177">
        <v>3.46</v>
      </c>
      <c r="T57" s="177">
        <v>0</v>
      </c>
      <c r="U57" s="177">
        <v>282.97000000000003</v>
      </c>
      <c r="V57" s="177">
        <v>2.86</v>
      </c>
      <c r="W57" s="177">
        <v>10.74</v>
      </c>
      <c r="X57" s="177">
        <v>36.26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42.59</v>
      </c>
      <c r="AF57" s="177">
        <v>0</v>
      </c>
      <c r="AG57" s="177">
        <v>0</v>
      </c>
      <c r="AH57" s="177">
        <v>0</v>
      </c>
      <c r="AI57" s="177">
        <v>48.67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68.400000000000006</v>
      </c>
      <c r="AQ57" s="177">
        <v>22.17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80.25</v>
      </c>
      <c r="L58" s="177">
        <v>20.32</v>
      </c>
      <c r="M58" s="177">
        <v>0</v>
      </c>
      <c r="N58" s="177">
        <v>29.03</v>
      </c>
      <c r="O58" s="177">
        <v>48.75</v>
      </c>
      <c r="P58" s="177">
        <v>66.81</v>
      </c>
      <c r="Q58" s="177">
        <v>2.54</v>
      </c>
      <c r="R58" s="177">
        <v>10.16</v>
      </c>
      <c r="S58" s="177">
        <v>3.46</v>
      </c>
      <c r="T58" s="177">
        <v>0</v>
      </c>
      <c r="U58" s="177">
        <v>282.97000000000003</v>
      </c>
      <c r="V58" s="177">
        <v>2.86</v>
      </c>
      <c r="W58" s="177">
        <v>10.74</v>
      </c>
      <c r="X58" s="177">
        <v>36.26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48</v>
      </c>
      <c r="AF58" s="177">
        <v>0</v>
      </c>
      <c r="AG58" s="177">
        <v>0</v>
      </c>
      <c r="AH58" s="177">
        <v>0</v>
      </c>
      <c r="AI58" s="177">
        <v>48.67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68.400000000000006</v>
      </c>
      <c r="AQ58" s="177">
        <v>22.17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80.25</v>
      </c>
      <c r="L59" s="177">
        <v>20.49</v>
      </c>
      <c r="M59" s="177">
        <v>0</v>
      </c>
      <c r="N59" s="177">
        <v>29.03</v>
      </c>
      <c r="O59" s="177">
        <v>48.75</v>
      </c>
      <c r="P59" s="177">
        <v>66.81</v>
      </c>
      <c r="Q59" s="177">
        <v>2.54</v>
      </c>
      <c r="R59" s="177">
        <v>10.16</v>
      </c>
      <c r="S59" s="177">
        <v>3.46</v>
      </c>
      <c r="T59" s="177">
        <v>0</v>
      </c>
      <c r="U59" s="177">
        <v>282.97000000000003</v>
      </c>
      <c r="V59" s="177">
        <v>2.86</v>
      </c>
      <c r="W59" s="177">
        <v>10.74</v>
      </c>
      <c r="X59" s="177">
        <v>36.26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42.59</v>
      </c>
      <c r="AF59" s="177">
        <v>0</v>
      </c>
      <c r="AG59" s="177">
        <v>0</v>
      </c>
      <c r="AH59" s="177">
        <v>0</v>
      </c>
      <c r="AI59" s="177">
        <v>48.67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68.400000000000006</v>
      </c>
      <c r="AQ59" s="177">
        <v>22.17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80.25</v>
      </c>
      <c r="L60" s="177">
        <v>20.32</v>
      </c>
      <c r="M60" s="177">
        <v>0</v>
      </c>
      <c r="N60" s="177">
        <v>29.03</v>
      </c>
      <c r="O60" s="177">
        <v>48.75</v>
      </c>
      <c r="P60" s="177">
        <v>66.81</v>
      </c>
      <c r="Q60" s="177">
        <v>2.54</v>
      </c>
      <c r="R60" s="177">
        <v>10.42</v>
      </c>
      <c r="S60" s="177">
        <v>3.46</v>
      </c>
      <c r="T60" s="177">
        <v>0</v>
      </c>
      <c r="U60" s="177">
        <v>282.97000000000003</v>
      </c>
      <c r="V60" s="177">
        <v>2.86</v>
      </c>
      <c r="W60" s="177">
        <v>10.74</v>
      </c>
      <c r="X60" s="177">
        <v>36.26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42.59</v>
      </c>
      <c r="AF60" s="177">
        <v>0</v>
      </c>
      <c r="AG60" s="177">
        <v>0</v>
      </c>
      <c r="AH60" s="177">
        <v>0</v>
      </c>
      <c r="AI60" s="177">
        <v>48.67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68.400000000000006</v>
      </c>
      <c r="AQ60" s="177">
        <v>22.17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80.25</v>
      </c>
      <c r="L61" s="177">
        <v>20.32</v>
      </c>
      <c r="M61" s="177">
        <v>0</v>
      </c>
      <c r="N61" s="177">
        <v>29.03</v>
      </c>
      <c r="O61" s="177">
        <v>48.75</v>
      </c>
      <c r="P61" s="177">
        <v>66.81</v>
      </c>
      <c r="Q61" s="177">
        <v>2.54</v>
      </c>
      <c r="R61" s="177">
        <v>10.42</v>
      </c>
      <c r="S61" s="177">
        <v>3.46</v>
      </c>
      <c r="T61" s="177">
        <v>0</v>
      </c>
      <c r="U61" s="177">
        <v>282.97000000000003</v>
      </c>
      <c r="V61" s="177">
        <v>2.86</v>
      </c>
      <c r="W61" s="177">
        <v>10.74</v>
      </c>
      <c r="X61" s="177">
        <v>36.26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42.59</v>
      </c>
      <c r="AF61" s="177">
        <v>0</v>
      </c>
      <c r="AG61" s="177">
        <v>0</v>
      </c>
      <c r="AH61" s="177">
        <v>0</v>
      </c>
      <c r="AI61" s="177">
        <v>48.67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68.400000000000006</v>
      </c>
      <c r="AQ61" s="177">
        <v>22.17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80.25</v>
      </c>
      <c r="L62" s="177">
        <v>20.32</v>
      </c>
      <c r="M62" s="177">
        <v>0</v>
      </c>
      <c r="N62" s="177">
        <v>29.03</v>
      </c>
      <c r="O62" s="177">
        <v>48.75</v>
      </c>
      <c r="P62" s="177">
        <v>66.81</v>
      </c>
      <c r="Q62" s="177">
        <v>2.54</v>
      </c>
      <c r="R62" s="177">
        <v>10.42</v>
      </c>
      <c r="S62" s="177">
        <v>3.46</v>
      </c>
      <c r="T62" s="177">
        <v>0</v>
      </c>
      <c r="U62" s="177">
        <v>282.97000000000003</v>
      </c>
      <c r="V62" s="177">
        <v>2.86</v>
      </c>
      <c r="W62" s="177">
        <v>10.74</v>
      </c>
      <c r="X62" s="177">
        <v>36.26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42.59</v>
      </c>
      <c r="AF62" s="177">
        <v>0</v>
      </c>
      <c r="AG62" s="177">
        <v>0</v>
      </c>
      <c r="AH62" s="177">
        <v>0</v>
      </c>
      <c r="AI62" s="177">
        <v>48.67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68.400000000000006</v>
      </c>
      <c r="AQ62" s="177">
        <v>22.17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80.27</v>
      </c>
      <c r="L63" s="177">
        <v>20.32</v>
      </c>
      <c r="M63" s="177">
        <v>0</v>
      </c>
      <c r="N63" s="177">
        <v>29.03</v>
      </c>
      <c r="O63" s="177">
        <v>48.75</v>
      </c>
      <c r="P63" s="177">
        <v>66.81</v>
      </c>
      <c r="Q63" s="177">
        <v>2.54</v>
      </c>
      <c r="R63" s="177">
        <v>10.42</v>
      </c>
      <c r="S63" s="177">
        <v>3.46</v>
      </c>
      <c r="T63" s="177">
        <v>0</v>
      </c>
      <c r="U63" s="177">
        <v>282.97000000000003</v>
      </c>
      <c r="V63" s="177">
        <v>2.86</v>
      </c>
      <c r="W63" s="177">
        <v>10.55</v>
      </c>
      <c r="X63" s="177">
        <v>36.26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42.59</v>
      </c>
      <c r="AF63" s="177">
        <v>0</v>
      </c>
      <c r="AG63" s="177">
        <v>0</v>
      </c>
      <c r="AH63" s="177">
        <v>0</v>
      </c>
      <c r="AI63" s="177">
        <v>48.67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68.400000000000006</v>
      </c>
      <c r="AQ63" s="177">
        <v>22.17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80.27</v>
      </c>
      <c r="L64" s="177">
        <v>20.32</v>
      </c>
      <c r="M64" s="177">
        <v>0</v>
      </c>
      <c r="N64" s="177">
        <v>29.03</v>
      </c>
      <c r="O64" s="177">
        <v>48.75</v>
      </c>
      <c r="P64" s="177">
        <v>66.81</v>
      </c>
      <c r="Q64" s="177">
        <v>2.54</v>
      </c>
      <c r="R64" s="177">
        <v>10.42</v>
      </c>
      <c r="S64" s="177">
        <v>3.46</v>
      </c>
      <c r="T64" s="177">
        <v>0</v>
      </c>
      <c r="U64" s="177">
        <v>282.97000000000003</v>
      </c>
      <c r="V64" s="177">
        <v>2.86</v>
      </c>
      <c r="W64" s="177">
        <v>10.55</v>
      </c>
      <c r="X64" s="177">
        <v>36.26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42.59</v>
      </c>
      <c r="AF64" s="177">
        <v>0</v>
      </c>
      <c r="AG64" s="177">
        <v>0</v>
      </c>
      <c r="AH64" s="177">
        <v>0</v>
      </c>
      <c r="AI64" s="177">
        <v>48.67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68.400000000000006</v>
      </c>
      <c r="AQ64" s="177">
        <v>22.17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80.23</v>
      </c>
      <c r="L65" s="177">
        <v>20.32</v>
      </c>
      <c r="M65" s="177">
        <v>0</v>
      </c>
      <c r="N65" s="177">
        <v>29.03</v>
      </c>
      <c r="O65" s="177">
        <v>48.75</v>
      </c>
      <c r="P65" s="177">
        <v>66.81</v>
      </c>
      <c r="Q65" s="177">
        <v>2.54</v>
      </c>
      <c r="R65" s="177">
        <v>10.42</v>
      </c>
      <c r="S65" s="177">
        <v>3.46</v>
      </c>
      <c r="T65" s="177">
        <v>0</v>
      </c>
      <c r="U65" s="177">
        <v>282.97000000000003</v>
      </c>
      <c r="V65" s="177">
        <v>2.86</v>
      </c>
      <c r="W65" s="177">
        <v>10.49</v>
      </c>
      <c r="X65" s="177">
        <v>36.26</v>
      </c>
      <c r="Y65" s="177">
        <v>0</v>
      </c>
      <c r="Z65">
        <v>0</v>
      </c>
      <c r="AA65" s="177">
        <v>7.04</v>
      </c>
      <c r="AB65" s="177">
        <v>0</v>
      </c>
      <c r="AC65" s="177">
        <v>0</v>
      </c>
      <c r="AD65" s="177">
        <v>0</v>
      </c>
      <c r="AE65" s="177">
        <v>42.59</v>
      </c>
      <c r="AF65" s="177">
        <v>0</v>
      </c>
      <c r="AG65" s="177">
        <v>0</v>
      </c>
      <c r="AH65" s="177">
        <v>0</v>
      </c>
      <c r="AI65" s="177">
        <v>48.67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68.400000000000006</v>
      </c>
      <c r="AQ65" s="177">
        <v>22.17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80.23</v>
      </c>
      <c r="L66" s="177">
        <v>20.32</v>
      </c>
      <c r="M66" s="177">
        <v>0</v>
      </c>
      <c r="N66" s="177">
        <v>29.03</v>
      </c>
      <c r="O66" s="177">
        <v>48.75</v>
      </c>
      <c r="P66" s="177">
        <v>66.81</v>
      </c>
      <c r="Q66" s="177">
        <v>2.54</v>
      </c>
      <c r="R66" s="177">
        <v>10.42</v>
      </c>
      <c r="S66" s="177">
        <v>3.46</v>
      </c>
      <c r="T66" s="177">
        <v>0</v>
      </c>
      <c r="U66" s="177">
        <v>282.97000000000003</v>
      </c>
      <c r="V66" s="177">
        <v>2.86</v>
      </c>
      <c r="W66" s="177">
        <v>10.15</v>
      </c>
      <c r="X66" s="177">
        <v>36.26</v>
      </c>
      <c r="Y66" s="177">
        <v>0</v>
      </c>
      <c r="Z66">
        <v>0</v>
      </c>
      <c r="AA66" s="177">
        <v>7.04</v>
      </c>
      <c r="AB66" s="177">
        <v>0</v>
      </c>
      <c r="AC66" s="177">
        <v>0</v>
      </c>
      <c r="AD66" s="177">
        <v>0</v>
      </c>
      <c r="AE66" s="177">
        <v>42.59</v>
      </c>
      <c r="AF66" s="177">
        <v>0</v>
      </c>
      <c r="AG66" s="177">
        <v>0</v>
      </c>
      <c r="AH66" s="177">
        <v>0</v>
      </c>
      <c r="AI66" s="177">
        <v>48.67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68.400000000000006</v>
      </c>
      <c r="AQ66" s="177">
        <v>22.17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80.23</v>
      </c>
      <c r="L67" s="177">
        <v>20.32</v>
      </c>
      <c r="M67" s="177">
        <v>0</v>
      </c>
      <c r="N67" s="177">
        <v>29.03</v>
      </c>
      <c r="O67" s="177">
        <v>48.75</v>
      </c>
      <c r="P67" s="177">
        <v>66.81</v>
      </c>
      <c r="Q67" s="177">
        <v>2.54</v>
      </c>
      <c r="R67" s="177">
        <v>10.42</v>
      </c>
      <c r="S67" s="177">
        <v>3.46</v>
      </c>
      <c r="T67" s="177">
        <v>0</v>
      </c>
      <c r="U67" s="177">
        <v>282.97000000000003</v>
      </c>
      <c r="V67" s="177">
        <v>2.86</v>
      </c>
      <c r="W67" s="177">
        <v>10.15</v>
      </c>
      <c r="X67" s="177">
        <v>36.26</v>
      </c>
      <c r="Y67" s="177">
        <v>0</v>
      </c>
      <c r="Z67">
        <v>0</v>
      </c>
      <c r="AA67" s="177">
        <v>7.04</v>
      </c>
      <c r="AB67" s="177">
        <v>0</v>
      </c>
      <c r="AC67" s="177">
        <v>0</v>
      </c>
      <c r="AD67" s="177">
        <v>0</v>
      </c>
      <c r="AE67" s="177">
        <v>42.59</v>
      </c>
      <c r="AF67" s="177">
        <v>0</v>
      </c>
      <c r="AG67" s="177">
        <v>0</v>
      </c>
      <c r="AH67" s="177">
        <v>0</v>
      </c>
      <c r="AI67" s="177">
        <v>48.67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68.400000000000006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80.23</v>
      </c>
      <c r="L68" s="177">
        <v>20.32</v>
      </c>
      <c r="M68" s="177">
        <v>0</v>
      </c>
      <c r="N68" s="177">
        <v>29.03</v>
      </c>
      <c r="O68" s="177">
        <v>48.75</v>
      </c>
      <c r="P68" s="177">
        <v>66.81</v>
      </c>
      <c r="Q68" s="177">
        <v>2.54</v>
      </c>
      <c r="R68" s="177">
        <v>10.42</v>
      </c>
      <c r="S68" s="177">
        <v>3.46</v>
      </c>
      <c r="T68" s="177">
        <v>0</v>
      </c>
      <c r="U68" s="177">
        <v>282.97000000000003</v>
      </c>
      <c r="V68" s="177">
        <v>2.86</v>
      </c>
      <c r="W68" s="177">
        <v>10.15</v>
      </c>
      <c r="X68" s="177">
        <v>36.26</v>
      </c>
      <c r="Y68" s="177">
        <v>0</v>
      </c>
      <c r="Z68">
        <v>0</v>
      </c>
      <c r="AA68" s="177">
        <v>7.04</v>
      </c>
      <c r="AB68" s="177">
        <v>0</v>
      </c>
      <c r="AC68" s="177">
        <v>0</v>
      </c>
      <c r="AD68" s="177">
        <v>0</v>
      </c>
      <c r="AE68" s="177">
        <v>42.59</v>
      </c>
      <c r="AF68" s="177">
        <v>0</v>
      </c>
      <c r="AG68" s="177">
        <v>0</v>
      </c>
      <c r="AH68" s="177">
        <v>0</v>
      </c>
      <c r="AI68" s="177">
        <v>48.67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68.400000000000006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80.23</v>
      </c>
      <c r="L69" s="177">
        <v>20.32</v>
      </c>
      <c r="M69" s="177">
        <v>0</v>
      </c>
      <c r="N69" s="177">
        <v>29.03</v>
      </c>
      <c r="O69" s="177">
        <v>48.75</v>
      </c>
      <c r="P69" s="177">
        <v>66.81</v>
      </c>
      <c r="Q69" s="177">
        <v>2.54</v>
      </c>
      <c r="R69" s="177">
        <v>10.42</v>
      </c>
      <c r="S69" s="177">
        <v>3.46</v>
      </c>
      <c r="T69" s="177">
        <v>0</v>
      </c>
      <c r="U69" s="177">
        <v>282.97000000000003</v>
      </c>
      <c r="V69" s="177">
        <v>2.86</v>
      </c>
      <c r="W69" s="177">
        <v>10.15</v>
      </c>
      <c r="X69" s="177">
        <v>36.26</v>
      </c>
      <c r="Y69" s="177">
        <v>0</v>
      </c>
      <c r="Z69">
        <v>0</v>
      </c>
      <c r="AA69" s="177">
        <v>7</v>
      </c>
      <c r="AB69" s="177">
        <v>0</v>
      </c>
      <c r="AC69" s="177">
        <v>0</v>
      </c>
      <c r="AD69" s="177">
        <v>0</v>
      </c>
      <c r="AE69" s="177">
        <v>42.59</v>
      </c>
      <c r="AF69" s="177">
        <v>0</v>
      </c>
      <c r="AG69" s="177">
        <v>0</v>
      </c>
      <c r="AH69" s="177">
        <v>0</v>
      </c>
      <c r="AI69" s="177">
        <v>48.67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68.400000000000006</v>
      </c>
      <c r="AQ69" s="177">
        <v>22.17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80.23</v>
      </c>
      <c r="L70" s="177">
        <v>29.93</v>
      </c>
      <c r="M70" s="177">
        <v>0</v>
      </c>
      <c r="N70" s="177">
        <v>29.03</v>
      </c>
      <c r="O70" s="177">
        <v>48.75</v>
      </c>
      <c r="P70" s="177">
        <v>66.81</v>
      </c>
      <c r="Q70" s="177">
        <v>2.54</v>
      </c>
      <c r="R70" s="177">
        <v>10.42</v>
      </c>
      <c r="S70" s="177">
        <v>3.46</v>
      </c>
      <c r="T70" s="177">
        <v>0</v>
      </c>
      <c r="U70" s="177">
        <v>282.97000000000003</v>
      </c>
      <c r="V70" s="177">
        <v>2.86</v>
      </c>
      <c r="W70" s="177">
        <v>10.15</v>
      </c>
      <c r="X70" s="177">
        <v>36.26</v>
      </c>
      <c r="Y70" s="177">
        <v>0</v>
      </c>
      <c r="Z70">
        <v>0</v>
      </c>
      <c r="AA70" s="177">
        <v>7</v>
      </c>
      <c r="AB70" s="177">
        <v>0</v>
      </c>
      <c r="AC70" s="177">
        <v>0</v>
      </c>
      <c r="AD70" s="177">
        <v>0</v>
      </c>
      <c r="AE70" s="177">
        <v>42.59</v>
      </c>
      <c r="AF70" s="177">
        <v>0</v>
      </c>
      <c r="AG70" s="177">
        <v>0</v>
      </c>
      <c r="AH70" s="177">
        <v>0</v>
      </c>
      <c r="AI70" s="177">
        <v>48.67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68.400000000000006</v>
      </c>
      <c r="AQ70" s="177">
        <v>22.17</v>
      </c>
      <c r="AR70" s="177">
        <v>24.36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80.23</v>
      </c>
      <c r="L71" s="177">
        <v>20.32</v>
      </c>
      <c r="M71" s="177">
        <v>0</v>
      </c>
      <c r="N71" s="177">
        <v>29.03</v>
      </c>
      <c r="O71" s="177">
        <v>48.75</v>
      </c>
      <c r="P71" s="177">
        <v>66.81</v>
      </c>
      <c r="Q71" s="177">
        <v>2.54</v>
      </c>
      <c r="R71" s="177">
        <v>10.42</v>
      </c>
      <c r="S71" s="177">
        <v>3.46</v>
      </c>
      <c r="T71" s="177">
        <v>0</v>
      </c>
      <c r="U71" s="177">
        <v>282.97000000000003</v>
      </c>
      <c r="V71" s="177">
        <v>2.86</v>
      </c>
      <c r="W71" s="177">
        <v>10.15</v>
      </c>
      <c r="X71" s="177">
        <v>36.26</v>
      </c>
      <c r="Y71" s="177">
        <v>0</v>
      </c>
      <c r="Z71">
        <v>0</v>
      </c>
      <c r="AA71" s="177">
        <v>7</v>
      </c>
      <c r="AB71" s="177">
        <v>0</v>
      </c>
      <c r="AC71" s="177">
        <v>0</v>
      </c>
      <c r="AD71" s="177">
        <v>0</v>
      </c>
      <c r="AE71" s="177">
        <v>42.59</v>
      </c>
      <c r="AF71" s="177">
        <v>0</v>
      </c>
      <c r="AG71" s="177">
        <v>0</v>
      </c>
      <c r="AH71" s="177">
        <v>0</v>
      </c>
      <c r="AI71" s="177">
        <v>48.67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68.400000000000006</v>
      </c>
      <c r="AQ71" s="177">
        <v>22.17</v>
      </c>
      <c r="AR71" s="177">
        <v>21.43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80.23</v>
      </c>
      <c r="L72" s="177">
        <v>20.32</v>
      </c>
      <c r="M72" s="177">
        <v>0</v>
      </c>
      <c r="N72" s="177">
        <v>29.03</v>
      </c>
      <c r="O72" s="177">
        <v>48.75</v>
      </c>
      <c r="P72" s="177">
        <v>66.81</v>
      </c>
      <c r="Q72" s="177">
        <v>2.54</v>
      </c>
      <c r="R72" s="177">
        <v>10.42</v>
      </c>
      <c r="S72" s="177">
        <v>3.46</v>
      </c>
      <c r="T72" s="177">
        <v>0</v>
      </c>
      <c r="U72" s="177">
        <v>282.97000000000003</v>
      </c>
      <c r="V72" s="177">
        <v>2.86</v>
      </c>
      <c r="W72" s="177">
        <v>10.15</v>
      </c>
      <c r="X72" s="177">
        <v>36.26</v>
      </c>
      <c r="Y72" s="177">
        <v>0</v>
      </c>
      <c r="Z72">
        <v>0</v>
      </c>
      <c r="AA72" s="177">
        <v>7</v>
      </c>
      <c r="AB72" s="177">
        <v>0</v>
      </c>
      <c r="AC72" s="177">
        <v>0</v>
      </c>
      <c r="AD72" s="177">
        <v>0</v>
      </c>
      <c r="AE72" s="177">
        <v>42.59</v>
      </c>
      <c r="AF72" s="177">
        <v>0</v>
      </c>
      <c r="AG72" s="177">
        <v>0</v>
      </c>
      <c r="AH72" s="177">
        <v>0</v>
      </c>
      <c r="AI72" s="177">
        <v>48.67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68.400000000000006</v>
      </c>
      <c r="AQ72" s="177">
        <v>22.17</v>
      </c>
      <c r="AR72" s="177">
        <v>19.7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80.23</v>
      </c>
      <c r="L73" s="177">
        <v>20.51</v>
      </c>
      <c r="M73" s="177">
        <v>0</v>
      </c>
      <c r="N73" s="177">
        <v>29.03</v>
      </c>
      <c r="O73" s="177">
        <v>48.75</v>
      </c>
      <c r="P73" s="177">
        <v>66.81</v>
      </c>
      <c r="Q73" s="177">
        <v>2</v>
      </c>
      <c r="R73" s="177">
        <v>10.42</v>
      </c>
      <c r="S73" s="177">
        <v>2.9</v>
      </c>
      <c r="T73" s="177">
        <v>0</v>
      </c>
      <c r="U73" s="177">
        <v>282.97000000000003</v>
      </c>
      <c r="V73" s="177">
        <v>2.86</v>
      </c>
      <c r="W73" s="177">
        <v>10.15</v>
      </c>
      <c r="X73" s="177">
        <v>36.26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42.59</v>
      </c>
      <c r="AF73" s="177">
        <v>0</v>
      </c>
      <c r="AG73" s="177">
        <v>0</v>
      </c>
      <c r="AH73" s="177">
        <v>0</v>
      </c>
      <c r="AI73" s="177">
        <v>48.67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68.400000000000006</v>
      </c>
      <c r="AQ73" s="177">
        <v>22.17</v>
      </c>
      <c r="AR73" s="177">
        <v>12.41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80</v>
      </c>
      <c r="L74" s="177">
        <v>20.32</v>
      </c>
      <c r="M74" s="177">
        <v>0</v>
      </c>
      <c r="N74" s="177">
        <v>29.03</v>
      </c>
      <c r="O74" s="177">
        <v>48.75</v>
      </c>
      <c r="P74" s="177">
        <v>66.81</v>
      </c>
      <c r="Q74" s="177">
        <v>2</v>
      </c>
      <c r="R74" s="177">
        <v>10.42</v>
      </c>
      <c r="S74" s="177">
        <v>2.9</v>
      </c>
      <c r="T74" s="177">
        <v>0</v>
      </c>
      <c r="U74" s="177">
        <v>282.97000000000003</v>
      </c>
      <c r="V74" s="177">
        <v>2.86</v>
      </c>
      <c r="W74" s="177">
        <v>10.15</v>
      </c>
      <c r="X74" s="177">
        <v>36.26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42.59</v>
      </c>
      <c r="AF74" s="177">
        <v>0</v>
      </c>
      <c r="AG74" s="177">
        <v>0</v>
      </c>
      <c r="AH74" s="177">
        <v>0</v>
      </c>
      <c r="AI74" s="177">
        <v>48.67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68.400000000000006</v>
      </c>
      <c r="AQ74" s="177">
        <v>22.17</v>
      </c>
      <c r="AR74" s="177">
        <v>6.34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80</v>
      </c>
      <c r="L75" s="177">
        <v>20.32</v>
      </c>
      <c r="M75" s="177">
        <v>0</v>
      </c>
      <c r="N75" s="177">
        <v>29.03</v>
      </c>
      <c r="O75" s="177">
        <v>48.75</v>
      </c>
      <c r="P75" s="177">
        <v>66.81</v>
      </c>
      <c r="Q75" s="177">
        <v>2</v>
      </c>
      <c r="R75" s="177">
        <v>10.42</v>
      </c>
      <c r="S75" s="177">
        <v>2.9</v>
      </c>
      <c r="T75" s="177">
        <v>0</v>
      </c>
      <c r="U75" s="177">
        <v>282.97000000000003</v>
      </c>
      <c r="V75" s="177">
        <v>2.86</v>
      </c>
      <c r="W75" s="177">
        <v>10.15</v>
      </c>
      <c r="X75" s="177">
        <v>36.26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42.59</v>
      </c>
      <c r="AF75" s="177">
        <v>0</v>
      </c>
      <c r="AG75" s="177">
        <v>0</v>
      </c>
      <c r="AH75" s="177">
        <v>0</v>
      </c>
      <c r="AI75" s="177">
        <v>48.67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68.400000000000006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80</v>
      </c>
      <c r="L76" s="177">
        <v>19.87</v>
      </c>
      <c r="M76" s="177">
        <v>0</v>
      </c>
      <c r="N76" s="177">
        <v>29.03</v>
      </c>
      <c r="O76" s="177">
        <v>48.75</v>
      </c>
      <c r="P76" s="177">
        <v>66.81</v>
      </c>
      <c r="Q76" s="177">
        <v>2</v>
      </c>
      <c r="R76" s="177">
        <v>10.42</v>
      </c>
      <c r="S76" s="177">
        <v>2.9</v>
      </c>
      <c r="T76" s="177">
        <v>0</v>
      </c>
      <c r="U76" s="177">
        <v>282.97000000000003</v>
      </c>
      <c r="V76" s="177">
        <v>2.86</v>
      </c>
      <c r="W76" s="177">
        <v>10.15</v>
      </c>
      <c r="X76" s="177">
        <v>36.26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42.59</v>
      </c>
      <c r="AF76" s="177">
        <v>0</v>
      </c>
      <c r="AG76" s="177">
        <v>0</v>
      </c>
      <c r="AH76" s="177">
        <v>0</v>
      </c>
      <c r="AI76" s="177">
        <v>48.67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68.400000000000006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80</v>
      </c>
      <c r="L77" s="177">
        <v>19.66</v>
      </c>
      <c r="M77" s="177">
        <v>0</v>
      </c>
      <c r="N77" s="177">
        <v>29.03</v>
      </c>
      <c r="O77" s="177">
        <v>48.75</v>
      </c>
      <c r="P77" s="177">
        <v>66.81</v>
      </c>
      <c r="Q77" s="177">
        <v>2</v>
      </c>
      <c r="R77" s="177">
        <v>4.84</v>
      </c>
      <c r="S77" s="177">
        <v>2.81</v>
      </c>
      <c r="T77" s="177">
        <v>0</v>
      </c>
      <c r="U77" s="177">
        <v>282.97000000000003</v>
      </c>
      <c r="V77" s="177">
        <v>2.54</v>
      </c>
      <c r="W77" s="177">
        <v>9.15</v>
      </c>
      <c r="X77" s="177">
        <v>32.71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42.59</v>
      </c>
      <c r="AF77" s="177">
        <v>0</v>
      </c>
      <c r="AG77" s="177">
        <v>0</v>
      </c>
      <c r="AH77" s="177">
        <v>0</v>
      </c>
      <c r="AI77" s="177">
        <v>48.67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68.400000000000006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80</v>
      </c>
      <c r="L78" s="177">
        <v>19.66</v>
      </c>
      <c r="M78" s="177">
        <v>0</v>
      </c>
      <c r="N78" s="177">
        <v>29.03</v>
      </c>
      <c r="O78" s="177">
        <v>48.75</v>
      </c>
      <c r="P78" s="177">
        <v>66.81</v>
      </c>
      <c r="Q78" s="177">
        <v>2</v>
      </c>
      <c r="R78" s="177">
        <v>4.84</v>
      </c>
      <c r="S78" s="177">
        <v>2.81</v>
      </c>
      <c r="T78" s="177">
        <v>0</v>
      </c>
      <c r="U78" s="177">
        <v>282.97000000000003</v>
      </c>
      <c r="V78" s="177">
        <v>2.54</v>
      </c>
      <c r="W78" s="177">
        <v>9.15</v>
      </c>
      <c r="X78" s="177">
        <v>32.71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42.59</v>
      </c>
      <c r="AF78" s="177">
        <v>0</v>
      </c>
      <c r="AG78" s="177">
        <v>0</v>
      </c>
      <c r="AH78" s="177">
        <v>0</v>
      </c>
      <c r="AI78" s="177">
        <v>48.67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68.400000000000006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79.05</v>
      </c>
      <c r="L79" s="177">
        <v>19.350000000000001</v>
      </c>
      <c r="M79" s="177">
        <v>0</v>
      </c>
      <c r="N79" s="177">
        <v>29.03</v>
      </c>
      <c r="O79" s="177">
        <v>48.75</v>
      </c>
      <c r="P79" s="177">
        <v>66.81</v>
      </c>
      <c r="Q79" s="177">
        <v>0.97</v>
      </c>
      <c r="R79" s="177">
        <v>10.08</v>
      </c>
      <c r="S79" s="177">
        <v>1.94</v>
      </c>
      <c r="T79" s="177">
        <v>0</v>
      </c>
      <c r="U79" s="177">
        <v>282.97000000000003</v>
      </c>
      <c r="V79" s="177">
        <v>3.33</v>
      </c>
      <c r="W79" s="177">
        <v>10.15</v>
      </c>
      <c r="X79" s="177">
        <v>36.26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42.59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68.400000000000006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77.42</v>
      </c>
      <c r="L80" s="177">
        <v>19.350000000000001</v>
      </c>
      <c r="M80" s="177">
        <v>0</v>
      </c>
      <c r="N80" s="177">
        <v>29.03</v>
      </c>
      <c r="O80" s="177">
        <v>48.75</v>
      </c>
      <c r="P80" s="177">
        <v>66.81</v>
      </c>
      <c r="Q80" s="177">
        <v>0.97</v>
      </c>
      <c r="R80" s="177">
        <v>10.08</v>
      </c>
      <c r="S80" s="177">
        <v>1.94</v>
      </c>
      <c r="T80" s="177">
        <v>0</v>
      </c>
      <c r="U80" s="177">
        <v>282.97000000000003</v>
      </c>
      <c r="V80" s="177">
        <v>3.33</v>
      </c>
      <c r="W80" s="177">
        <v>10.15</v>
      </c>
      <c r="X80" s="177">
        <v>36.26</v>
      </c>
      <c r="Y80" s="177">
        <v>0</v>
      </c>
      <c r="Z80">
        <v>0</v>
      </c>
      <c r="AA80" s="177">
        <v>7</v>
      </c>
      <c r="AB80" s="177">
        <v>0</v>
      </c>
      <c r="AC80" s="177">
        <v>0</v>
      </c>
      <c r="AD80" s="177">
        <v>0</v>
      </c>
      <c r="AE80" s="177">
        <v>42.59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68.400000000000006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147.6</v>
      </c>
      <c r="L81" s="177">
        <v>42.08</v>
      </c>
      <c r="M81" s="177">
        <v>0</v>
      </c>
      <c r="N81" s="177">
        <v>29.03</v>
      </c>
      <c r="O81" s="177">
        <v>48.75</v>
      </c>
      <c r="P81" s="177">
        <v>66.81</v>
      </c>
      <c r="Q81" s="177">
        <v>4.96</v>
      </c>
      <c r="R81" s="177">
        <v>10.42</v>
      </c>
      <c r="S81" s="177">
        <v>6.13</v>
      </c>
      <c r="T81" s="177">
        <v>0</v>
      </c>
      <c r="U81" s="177">
        <v>282.97000000000003</v>
      </c>
      <c r="V81" s="177">
        <v>3.33</v>
      </c>
      <c r="W81" s="177">
        <v>10.15</v>
      </c>
      <c r="X81" s="177">
        <v>36.26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42.59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68.400000000000006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159.69999999999999</v>
      </c>
      <c r="L82" s="177">
        <v>42.08</v>
      </c>
      <c r="M82" s="177">
        <v>0</v>
      </c>
      <c r="N82" s="177">
        <v>29.03</v>
      </c>
      <c r="O82" s="177">
        <v>48.75</v>
      </c>
      <c r="P82" s="177">
        <v>66.81</v>
      </c>
      <c r="Q82" s="177">
        <v>5.05</v>
      </c>
      <c r="R82" s="177">
        <v>10.42</v>
      </c>
      <c r="S82" s="177">
        <v>6.49</v>
      </c>
      <c r="T82" s="177">
        <v>0</v>
      </c>
      <c r="U82" s="177">
        <v>282.97000000000003</v>
      </c>
      <c r="V82" s="177">
        <v>3.33</v>
      </c>
      <c r="W82" s="177">
        <v>10.15</v>
      </c>
      <c r="X82" s="177">
        <v>36.26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42.59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68.400000000000006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0.32</v>
      </c>
      <c r="G83" s="177">
        <v>0</v>
      </c>
      <c r="H83" s="177">
        <v>0</v>
      </c>
      <c r="I83" s="177">
        <v>0</v>
      </c>
      <c r="J83" s="177">
        <v>0</v>
      </c>
      <c r="K83" s="177">
        <v>159.69999999999999</v>
      </c>
      <c r="L83" s="177">
        <v>42.08</v>
      </c>
      <c r="M83" s="177">
        <v>0</v>
      </c>
      <c r="N83" s="177">
        <v>29.03</v>
      </c>
      <c r="O83" s="177">
        <v>48.75</v>
      </c>
      <c r="P83" s="177">
        <v>66.81</v>
      </c>
      <c r="Q83" s="177">
        <v>5.05</v>
      </c>
      <c r="R83" s="177">
        <v>10.42</v>
      </c>
      <c r="S83" s="177">
        <v>6.49</v>
      </c>
      <c r="T83" s="177">
        <v>0</v>
      </c>
      <c r="U83" s="177">
        <v>282.97000000000003</v>
      </c>
      <c r="V83" s="177">
        <v>3.33</v>
      </c>
      <c r="W83" s="177">
        <v>10.15</v>
      </c>
      <c r="X83" s="177">
        <v>36.26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42.59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68.400000000000006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159.69999999999999</v>
      </c>
      <c r="L84" s="177">
        <v>42.08</v>
      </c>
      <c r="M84" s="177">
        <v>0</v>
      </c>
      <c r="N84" s="177">
        <v>29.03</v>
      </c>
      <c r="O84" s="177">
        <v>48.75</v>
      </c>
      <c r="P84" s="177">
        <v>66.81</v>
      </c>
      <c r="Q84" s="177">
        <v>5.05</v>
      </c>
      <c r="R84" s="177">
        <v>10.42</v>
      </c>
      <c r="S84" s="177">
        <v>6.49</v>
      </c>
      <c r="T84" s="177">
        <v>0</v>
      </c>
      <c r="U84" s="177">
        <v>282.97000000000003</v>
      </c>
      <c r="V84" s="177">
        <v>3.33</v>
      </c>
      <c r="W84" s="177">
        <v>10.15</v>
      </c>
      <c r="X84" s="177">
        <v>36.26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42.59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68.400000000000006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159.69999999999999</v>
      </c>
      <c r="L85" s="177">
        <v>42.08</v>
      </c>
      <c r="M85" s="177">
        <v>0</v>
      </c>
      <c r="N85" s="177">
        <v>29.03</v>
      </c>
      <c r="O85" s="177">
        <v>48.75</v>
      </c>
      <c r="P85" s="177">
        <v>66.81</v>
      </c>
      <c r="Q85" s="177">
        <v>5.05</v>
      </c>
      <c r="R85" s="177">
        <v>10.42</v>
      </c>
      <c r="S85" s="177">
        <v>6.49</v>
      </c>
      <c r="T85" s="177">
        <v>0</v>
      </c>
      <c r="U85" s="177">
        <v>282.97000000000003</v>
      </c>
      <c r="V85" s="177">
        <v>3.33</v>
      </c>
      <c r="W85" s="177">
        <v>10.15</v>
      </c>
      <c r="X85" s="177">
        <v>36.26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42.59</v>
      </c>
      <c r="AF85" s="177">
        <v>0</v>
      </c>
      <c r="AG85" s="177">
        <v>0</v>
      </c>
      <c r="AH85" s="177">
        <v>0</v>
      </c>
      <c r="AI85" s="177">
        <v>60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68.400000000000006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159.69999999999999</v>
      </c>
      <c r="L86" s="177">
        <v>42.08</v>
      </c>
      <c r="M86" s="177">
        <v>0</v>
      </c>
      <c r="N86" s="177">
        <v>29.03</v>
      </c>
      <c r="O86" s="177">
        <v>48.75</v>
      </c>
      <c r="P86" s="177">
        <v>66.81</v>
      </c>
      <c r="Q86" s="177">
        <v>5.05</v>
      </c>
      <c r="R86" s="177">
        <v>10.42</v>
      </c>
      <c r="S86" s="177">
        <v>6.49</v>
      </c>
      <c r="T86" s="177">
        <v>0</v>
      </c>
      <c r="U86" s="177">
        <v>282.97000000000003</v>
      </c>
      <c r="V86" s="177">
        <v>3.33</v>
      </c>
      <c r="W86" s="177">
        <v>10.15</v>
      </c>
      <c r="X86" s="177">
        <v>36.26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42.59</v>
      </c>
      <c r="AF86" s="177">
        <v>0</v>
      </c>
      <c r="AG86" s="177">
        <v>0</v>
      </c>
      <c r="AH86" s="177">
        <v>0</v>
      </c>
      <c r="AI86" s="177">
        <v>60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68.400000000000006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159.69999999999999</v>
      </c>
      <c r="L87" s="177">
        <v>42.09</v>
      </c>
      <c r="M87" s="177">
        <v>0</v>
      </c>
      <c r="N87" s="177">
        <v>29.03</v>
      </c>
      <c r="O87" s="177">
        <v>48.75</v>
      </c>
      <c r="P87" s="177">
        <v>66.81</v>
      </c>
      <c r="Q87" s="177">
        <v>5.05</v>
      </c>
      <c r="R87" s="177">
        <v>10.42</v>
      </c>
      <c r="S87" s="177">
        <v>6.49</v>
      </c>
      <c r="T87" s="177">
        <v>0</v>
      </c>
      <c r="U87" s="177">
        <v>282.97000000000003</v>
      </c>
      <c r="V87" s="177">
        <v>3.33</v>
      </c>
      <c r="W87" s="177">
        <v>10.15</v>
      </c>
      <c r="X87" s="177">
        <v>36.26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42.59</v>
      </c>
      <c r="AF87" s="177">
        <v>0</v>
      </c>
      <c r="AG87" s="177">
        <v>0</v>
      </c>
      <c r="AH87" s="177">
        <v>0</v>
      </c>
      <c r="AI87" s="177">
        <v>55.79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68.400000000000006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159.69999999999999</v>
      </c>
      <c r="L88" s="177">
        <v>42.09</v>
      </c>
      <c r="M88" s="177">
        <v>0</v>
      </c>
      <c r="N88" s="177">
        <v>29.03</v>
      </c>
      <c r="O88" s="177">
        <v>48.75</v>
      </c>
      <c r="P88" s="177">
        <v>66.81</v>
      </c>
      <c r="Q88" s="177">
        <v>5.05</v>
      </c>
      <c r="R88" s="177">
        <v>10.42</v>
      </c>
      <c r="S88" s="177">
        <v>6.49</v>
      </c>
      <c r="T88" s="177">
        <v>0</v>
      </c>
      <c r="U88" s="177">
        <v>282.97000000000003</v>
      </c>
      <c r="V88" s="177">
        <v>3.33</v>
      </c>
      <c r="W88" s="177">
        <v>10.15</v>
      </c>
      <c r="X88" s="177">
        <v>36.26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42.59</v>
      </c>
      <c r="AF88" s="177">
        <v>0</v>
      </c>
      <c r="AG88" s="177">
        <v>0</v>
      </c>
      <c r="AH88" s="177">
        <v>0</v>
      </c>
      <c r="AI88" s="177">
        <v>55.79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68.400000000000006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159.69999999999999</v>
      </c>
      <c r="L89" s="177">
        <v>48.56</v>
      </c>
      <c r="M89" s="177">
        <v>0</v>
      </c>
      <c r="N89" s="177">
        <v>29.03</v>
      </c>
      <c r="O89" s="177">
        <v>48.75</v>
      </c>
      <c r="P89" s="177">
        <v>66.81</v>
      </c>
      <c r="Q89" s="177">
        <v>5.05</v>
      </c>
      <c r="R89" s="177">
        <v>10.42</v>
      </c>
      <c r="S89" s="177">
        <v>6.49</v>
      </c>
      <c r="T89" s="177">
        <v>0</v>
      </c>
      <c r="U89" s="177">
        <v>282.97000000000003</v>
      </c>
      <c r="V89" s="177">
        <v>3.33</v>
      </c>
      <c r="W89" s="177">
        <v>10.15</v>
      </c>
      <c r="X89" s="177">
        <v>36.26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42.59</v>
      </c>
      <c r="AF89" s="177">
        <v>0</v>
      </c>
      <c r="AG89" s="177">
        <v>0</v>
      </c>
      <c r="AH89" s="177">
        <v>0</v>
      </c>
      <c r="AI89" s="177">
        <v>55.79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68.400000000000006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159.69999999999999</v>
      </c>
      <c r="L90" s="177">
        <v>51.35</v>
      </c>
      <c r="M90" s="177">
        <v>0</v>
      </c>
      <c r="N90" s="177">
        <v>29.03</v>
      </c>
      <c r="O90" s="177">
        <v>48.75</v>
      </c>
      <c r="P90" s="177">
        <v>66.81</v>
      </c>
      <c r="Q90" s="177">
        <v>5.05</v>
      </c>
      <c r="R90" s="177">
        <v>10.42</v>
      </c>
      <c r="S90" s="177">
        <v>6.49</v>
      </c>
      <c r="T90" s="177">
        <v>0</v>
      </c>
      <c r="U90" s="177">
        <v>282.97000000000003</v>
      </c>
      <c r="V90" s="177">
        <v>3.33</v>
      </c>
      <c r="W90" s="177">
        <v>10.15</v>
      </c>
      <c r="X90" s="177">
        <v>36.26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42.59</v>
      </c>
      <c r="AF90" s="177">
        <v>0</v>
      </c>
      <c r="AG90" s="177">
        <v>0</v>
      </c>
      <c r="AH90" s="177">
        <v>0</v>
      </c>
      <c r="AI90" s="177">
        <v>55.79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68.400000000000006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159.69999999999999</v>
      </c>
      <c r="L91" s="177">
        <v>53.58</v>
      </c>
      <c r="M91" s="177">
        <v>0</v>
      </c>
      <c r="N91" s="177">
        <v>29.03</v>
      </c>
      <c r="O91" s="177">
        <v>48.75</v>
      </c>
      <c r="P91" s="177">
        <v>66.81</v>
      </c>
      <c r="Q91" s="177">
        <v>5.05</v>
      </c>
      <c r="R91" s="177">
        <v>10.42</v>
      </c>
      <c r="S91" s="177">
        <v>6.49</v>
      </c>
      <c r="T91" s="177">
        <v>0</v>
      </c>
      <c r="U91" s="177">
        <v>282.97000000000003</v>
      </c>
      <c r="V91" s="177">
        <v>3.33</v>
      </c>
      <c r="W91" s="177">
        <v>10.15</v>
      </c>
      <c r="X91" s="177">
        <v>36.26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42.59</v>
      </c>
      <c r="AF91" s="177">
        <v>0</v>
      </c>
      <c r="AG91" s="177">
        <v>0</v>
      </c>
      <c r="AH91" s="177">
        <v>0</v>
      </c>
      <c r="AI91" s="177">
        <v>55.79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68.400000000000006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159.69999999999999</v>
      </c>
      <c r="L92" s="177">
        <v>58.04</v>
      </c>
      <c r="M92" s="177">
        <v>0</v>
      </c>
      <c r="N92" s="177">
        <v>29.03</v>
      </c>
      <c r="O92" s="177">
        <v>48.75</v>
      </c>
      <c r="P92" s="177">
        <v>66.81</v>
      </c>
      <c r="Q92" s="177">
        <v>5.05</v>
      </c>
      <c r="R92" s="177">
        <v>10.42</v>
      </c>
      <c r="S92" s="177">
        <v>6.49</v>
      </c>
      <c r="T92" s="177">
        <v>0</v>
      </c>
      <c r="U92" s="177">
        <v>282.97000000000003</v>
      </c>
      <c r="V92" s="177">
        <v>3.33</v>
      </c>
      <c r="W92" s="177">
        <v>10.15</v>
      </c>
      <c r="X92" s="177">
        <v>36.26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42.59</v>
      </c>
      <c r="AF92" s="177">
        <v>0</v>
      </c>
      <c r="AG92" s="177">
        <v>0</v>
      </c>
      <c r="AH92" s="177">
        <v>0</v>
      </c>
      <c r="AI92" s="177">
        <v>55.79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68.400000000000006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0.31</v>
      </c>
      <c r="E93" s="177">
        <v>0</v>
      </c>
      <c r="F93" s="177">
        <v>0</v>
      </c>
      <c r="G93" s="177">
        <v>0.06</v>
      </c>
      <c r="H93" s="177">
        <v>0</v>
      </c>
      <c r="I93" s="177">
        <v>0</v>
      </c>
      <c r="J93" s="177">
        <v>0</v>
      </c>
      <c r="K93" s="177">
        <v>159.69999999999999</v>
      </c>
      <c r="L93" s="177">
        <v>62.51</v>
      </c>
      <c r="M93" s="177">
        <v>0</v>
      </c>
      <c r="N93" s="177">
        <v>29.03</v>
      </c>
      <c r="O93" s="177">
        <v>48.75</v>
      </c>
      <c r="P93" s="177">
        <v>66.81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282.97000000000003</v>
      </c>
      <c r="V93" s="177">
        <v>3.33</v>
      </c>
      <c r="W93" s="177">
        <v>10.15</v>
      </c>
      <c r="X93" s="177">
        <v>36.26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48</v>
      </c>
      <c r="AF93" s="177">
        <v>0</v>
      </c>
      <c r="AG93" s="177">
        <v>0</v>
      </c>
      <c r="AH93" s="177">
        <v>0</v>
      </c>
      <c r="AI93" s="177">
        <v>57.62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68.400000000000006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159.69999999999999</v>
      </c>
      <c r="L94" s="177">
        <v>63.12</v>
      </c>
      <c r="M94" s="177">
        <v>0</v>
      </c>
      <c r="N94" s="177">
        <v>29.03</v>
      </c>
      <c r="O94" s="177">
        <v>48.75</v>
      </c>
      <c r="P94" s="177">
        <v>66.81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282.97000000000003</v>
      </c>
      <c r="V94" s="177">
        <v>3.33</v>
      </c>
      <c r="W94" s="177">
        <v>10.15</v>
      </c>
      <c r="X94" s="177">
        <v>36.26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48</v>
      </c>
      <c r="AF94" s="177">
        <v>0</v>
      </c>
      <c r="AG94" s="177">
        <v>0</v>
      </c>
      <c r="AH94" s="177">
        <v>0</v>
      </c>
      <c r="AI94" s="177">
        <v>57.62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68.400000000000006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159.69999999999999</v>
      </c>
      <c r="L95" s="177">
        <v>63.12</v>
      </c>
      <c r="M95" s="177">
        <v>0</v>
      </c>
      <c r="N95" s="177">
        <v>29.03</v>
      </c>
      <c r="O95" s="177">
        <v>48.75</v>
      </c>
      <c r="P95" s="177">
        <v>66.81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282.97000000000003</v>
      </c>
      <c r="V95" s="177">
        <v>3.33</v>
      </c>
      <c r="W95" s="177">
        <v>10.23</v>
      </c>
      <c r="X95" s="177">
        <v>36.26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42.59</v>
      </c>
      <c r="AF95" s="177">
        <v>0</v>
      </c>
      <c r="AG95" s="177">
        <v>0</v>
      </c>
      <c r="AH95" s="177">
        <v>0</v>
      </c>
      <c r="AI95" s="177">
        <v>57.62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68.400000000000006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159.69999999999999</v>
      </c>
      <c r="L96" s="177">
        <v>63.12</v>
      </c>
      <c r="M96" s="177">
        <v>0</v>
      </c>
      <c r="N96" s="177">
        <v>29.03</v>
      </c>
      <c r="O96" s="177">
        <v>48.75</v>
      </c>
      <c r="P96" s="177">
        <v>66.81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282.97000000000003</v>
      </c>
      <c r="V96" s="177">
        <v>3.33</v>
      </c>
      <c r="W96" s="177">
        <v>10.23</v>
      </c>
      <c r="X96" s="177">
        <v>36.26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42.59</v>
      </c>
      <c r="AF96" s="177">
        <v>0</v>
      </c>
      <c r="AG96" s="177">
        <v>0</v>
      </c>
      <c r="AH96" s="177">
        <v>0</v>
      </c>
      <c r="AI96" s="177">
        <v>57.62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68.400000000000006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159.69999999999999</v>
      </c>
      <c r="L97" s="177">
        <v>63.12</v>
      </c>
      <c r="M97" s="177">
        <v>0</v>
      </c>
      <c r="N97" s="177">
        <v>29.03</v>
      </c>
      <c r="O97" s="177">
        <v>48.75</v>
      </c>
      <c r="P97" s="177">
        <v>66.81</v>
      </c>
      <c r="Q97" s="177">
        <v>5.05</v>
      </c>
      <c r="R97" s="177">
        <v>10.42</v>
      </c>
      <c r="S97" s="177">
        <v>6.49</v>
      </c>
      <c r="T97" s="177">
        <v>0</v>
      </c>
      <c r="U97" s="177">
        <v>282.97000000000003</v>
      </c>
      <c r="V97" s="177">
        <v>3.33</v>
      </c>
      <c r="W97" s="177">
        <v>10.23</v>
      </c>
      <c r="X97" s="177">
        <v>36.26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42.59</v>
      </c>
      <c r="AF97" s="177">
        <v>0</v>
      </c>
      <c r="AG97" s="177">
        <v>0</v>
      </c>
      <c r="AH97" s="177">
        <v>0</v>
      </c>
      <c r="AI97" s="177">
        <v>57.62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68.400000000000006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159.69999999999999</v>
      </c>
      <c r="L98" s="177">
        <v>63.12</v>
      </c>
      <c r="M98" s="177">
        <v>0</v>
      </c>
      <c r="N98" s="177">
        <v>29.03</v>
      </c>
      <c r="O98" s="177">
        <v>48.75</v>
      </c>
      <c r="P98" s="177">
        <v>66.81</v>
      </c>
      <c r="Q98" s="177">
        <v>5.05</v>
      </c>
      <c r="R98" s="177">
        <v>10.42</v>
      </c>
      <c r="S98" s="177">
        <v>6.49</v>
      </c>
      <c r="T98" s="177">
        <v>0</v>
      </c>
      <c r="U98" s="177">
        <v>282.97000000000003</v>
      </c>
      <c r="V98" s="177">
        <v>3.33</v>
      </c>
      <c r="W98" s="177">
        <v>10.23</v>
      </c>
      <c r="X98" s="177">
        <v>36.26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42.59</v>
      </c>
      <c r="AF98" s="177">
        <v>0</v>
      </c>
      <c r="AG98" s="177">
        <v>0</v>
      </c>
      <c r="AH98" s="177">
        <v>0</v>
      </c>
      <c r="AI98" s="177">
        <v>57.62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68.400000000000006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1.2449999999999999E-2</v>
      </c>
      <c r="E99">
        <f t="shared" si="0"/>
        <v>0</v>
      </c>
      <c r="F99">
        <f t="shared" si="0"/>
        <v>8.0000000000000007E-5</v>
      </c>
      <c r="G99">
        <f t="shared" si="0"/>
        <v>7.7499999999999991E-3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2.7514275000000015</v>
      </c>
      <c r="L99">
        <f t="shared" si="0"/>
        <v>0.90375750000000021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1.6034400000000029</v>
      </c>
      <c r="Q99">
        <f t="shared" si="0"/>
        <v>8.2187499999999997E-2</v>
      </c>
      <c r="R99">
        <f t="shared" si="0"/>
        <v>0.21222749999999971</v>
      </c>
      <c r="S99">
        <f t="shared" si="0"/>
        <v>0.109095</v>
      </c>
      <c r="T99">
        <f t="shared" si="0"/>
        <v>0</v>
      </c>
      <c r="U99">
        <f t="shared" si="0"/>
        <v>6.7912800000000075</v>
      </c>
      <c r="V99">
        <f t="shared" si="0"/>
        <v>5.3670000000000072E-2</v>
      </c>
      <c r="W99">
        <f t="shared" si="0"/>
        <v>0.24154499999999979</v>
      </c>
      <c r="X99">
        <f t="shared" si="0"/>
        <v>0.86846500000000193</v>
      </c>
      <c r="Y99">
        <f t="shared" si="0"/>
        <v>0</v>
      </c>
      <c r="Z99">
        <f t="shared" si="0"/>
        <v>0</v>
      </c>
      <c r="AA99">
        <f t="shared" si="0"/>
        <v>0.16690000000000002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1.0262175000000011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1.2755150000000008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1.6390899999999977</v>
      </c>
      <c r="AQ99">
        <f t="shared" si="0"/>
        <v>0.45647750000000059</v>
      </c>
      <c r="AR99">
        <f t="shared" si="0"/>
        <v>0.27618249999999978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559.79999999999995</v>
      </c>
      <c r="M3" s="177">
        <v>27.31</v>
      </c>
      <c r="N3" s="177">
        <v>35.07</v>
      </c>
      <c r="O3" s="177">
        <v>0</v>
      </c>
      <c r="P3" s="177">
        <v>41.36</v>
      </c>
      <c r="Q3" s="177">
        <v>0</v>
      </c>
      <c r="R3" s="177">
        <v>12.59</v>
      </c>
      <c r="S3" s="177">
        <v>3.58</v>
      </c>
      <c r="T3" s="177">
        <v>0</v>
      </c>
      <c r="U3" s="177">
        <v>62.16</v>
      </c>
      <c r="V3" s="177">
        <v>3.46</v>
      </c>
      <c r="W3" s="177">
        <v>12.58</v>
      </c>
      <c r="X3" s="177">
        <v>43.79</v>
      </c>
      <c r="Y3" s="177">
        <v>0</v>
      </c>
      <c r="Z3">
        <v>0</v>
      </c>
      <c r="AA3" s="177">
        <v>9.8699999999999992</v>
      </c>
      <c r="AB3" s="177">
        <v>0</v>
      </c>
      <c r="AC3" s="177">
        <v>0</v>
      </c>
      <c r="AD3" s="177">
        <v>0</v>
      </c>
      <c r="AE3" s="177">
        <v>51.09</v>
      </c>
      <c r="AF3" s="177">
        <v>0</v>
      </c>
      <c r="AG3" s="177">
        <v>0</v>
      </c>
      <c r="AH3" s="177">
        <v>0</v>
      </c>
      <c r="AI3" s="177">
        <v>47.66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75.180000000000007</v>
      </c>
      <c r="AQ3" s="177">
        <v>26.78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559.79999999999995</v>
      </c>
      <c r="M4" s="177">
        <v>27.31</v>
      </c>
      <c r="N4" s="177">
        <v>35.07</v>
      </c>
      <c r="O4" s="177">
        <v>0</v>
      </c>
      <c r="P4" s="177">
        <v>41.36</v>
      </c>
      <c r="Q4" s="177">
        <v>0</v>
      </c>
      <c r="R4" s="177">
        <v>12.59</v>
      </c>
      <c r="S4" s="177">
        <v>0</v>
      </c>
      <c r="T4" s="177">
        <v>0</v>
      </c>
      <c r="U4" s="177">
        <v>62.16</v>
      </c>
      <c r="V4" s="177">
        <v>3.46</v>
      </c>
      <c r="W4" s="177">
        <v>12.61</v>
      </c>
      <c r="X4" s="177">
        <v>43.79</v>
      </c>
      <c r="Y4" s="177">
        <v>0</v>
      </c>
      <c r="Z4">
        <v>0</v>
      </c>
      <c r="AA4" s="177">
        <v>9.8699999999999992</v>
      </c>
      <c r="AB4" s="177">
        <v>0</v>
      </c>
      <c r="AC4" s="177">
        <v>0</v>
      </c>
      <c r="AD4" s="177">
        <v>0</v>
      </c>
      <c r="AE4" s="177">
        <v>51.09</v>
      </c>
      <c r="AF4" s="177">
        <v>0</v>
      </c>
      <c r="AG4" s="177">
        <v>0</v>
      </c>
      <c r="AH4" s="177">
        <v>0</v>
      </c>
      <c r="AI4" s="177">
        <v>47.66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75.180000000000007</v>
      </c>
      <c r="AQ4" s="177">
        <v>26.78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9.66</v>
      </c>
      <c r="H5" s="177">
        <v>0</v>
      </c>
      <c r="I5" s="177">
        <v>0</v>
      </c>
      <c r="J5" s="177">
        <v>19.350000000000001</v>
      </c>
      <c r="K5" s="177">
        <v>8.7100000000000009</v>
      </c>
      <c r="L5" s="177">
        <v>559.79999999999995</v>
      </c>
      <c r="M5" s="177">
        <v>27.31</v>
      </c>
      <c r="N5" s="177">
        <v>35.07</v>
      </c>
      <c r="O5" s="177">
        <v>0</v>
      </c>
      <c r="P5" s="177">
        <v>41.36</v>
      </c>
      <c r="Q5" s="177">
        <v>6.1</v>
      </c>
      <c r="R5" s="177">
        <v>12.59</v>
      </c>
      <c r="S5" s="177">
        <v>6.31</v>
      </c>
      <c r="T5" s="177">
        <v>0</v>
      </c>
      <c r="U5" s="177">
        <v>62.16</v>
      </c>
      <c r="V5" s="177">
        <v>3.46</v>
      </c>
      <c r="W5" s="177">
        <v>12.61</v>
      </c>
      <c r="X5" s="177">
        <v>43.79</v>
      </c>
      <c r="Y5" s="177">
        <v>0</v>
      </c>
      <c r="Z5">
        <v>0</v>
      </c>
      <c r="AA5" s="177">
        <v>10.18</v>
      </c>
      <c r="AB5" s="177">
        <v>0</v>
      </c>
      <c r="AC5" s="177">
        <v>0</v>
      </c>
      <c r="AD5" s="177">
        <v>0</v>
      </c>
      <c r="AE5" s="177">
        <v>51.09</v>
      </c>
      <c r="AF5" s="177">
        <v>0</v>
      </c>
      <c r="AG5" s="177">
        <v>0</v>
      </c>
      <c r="AH5" s="177">
        <v>0</v>
      </c>
      <c r="AI5" s="177">
        <v>66.72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75.180000000000007</v>
      </c>
      <c r="AQ5" s="177">
        <v>26.78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9.66</v>
      </c>
      <c r="H6" s="177">
        <v>0</v>
      </c>
      <c r="I6" s="177">
        <v>0</v>
      </c>
      <c r="J6" s="177">
        <v>19.350000000000001</v>
      </c>
      <c r="K6" s="177">
        <v>9.11</v>
      </c>
      <c r="L6" s="177">
        <v>559.79999999999995</v>
      </c>
      <c r="M6" s="177">
        <v>27.31</v>
      </c>
      <c r="N6" s="177">
        <v>35.07</v>
      </c>
      <c r="O6" s="177">
        <v>0</v>
      </c>
      <c r="P6" s="177">
        <v>41.36</v>
      </c>
      <c r="Q6" s="177">
        <v>6.1</v>
      </c>
      <c r="R6" s="177">
        <v>12.59</v>
      </c>
      <c r="S6" s="177">
        <v>7.2</v>
      </c>
      <c r="T6" s="177">
        <v>0</v>
      </c>
      <c r="U6" s="177">
        <v>62.16</v>
      </c>
      <c r="V6" s="177">
        <v>3.46</v>
      </c>
      <c r="W6" s="177">
        <v>12.61</v>
      </c>
      <c r="X6" s="177">
        <v>43.79</v>
      </c>
      <c r="Y6" s="177">
        <v>0</v>
      </c>
      <c r="Z6">
        <v>0</v>
      </c>
      <c r="AA6" s="177">
        <v>10.18</v>
      </c>
      <c r="AB6" s="177">
        <v>0</v>
      </c>
      <c r="AC6" s="177">
        <v>0</v>
      </c>
      <c r="AD6" s="177">
        <v>0</v>
      </c>
      <c r="AE6" s="177">
        <v>51.09</v>
      </c>
      <c r="AF6" s="177">
        <v>0</v>
      </c>
      <c r="AG6" s="177">
        <v>0</v>
      </c>
      <c r="AH6" s="177">
        <v>0</v>
      </c>
      <c r="AI6" s="177">
        <v>66.72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75.180000000000007</v>
      </c>
      <c r="AQ6" s="177">
        <v>26.78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9.66</v>
      </c>
      <c r="H7" s="177">
        <v>0</v>
      </c>
      <c r="I7" s="177">
        <v>0</v>
      </c>
      <c r="J7" s="177">
        <v>19.350000000000001</v>
      </c>
      <c r="K7" s="177">
        <v>9.11</v>
      </c>
      <c r="L7" s="177">
        <v>559.79999999999995</v>
      </c>
      <c r="M7" s="177">
        <v>27.31</v>
      </c>
      <c r="N7" s="177">
        <v>35.07</v>
      </c>
      <c r="O7" s="177">
        <v>0</v>
      </c>
      <c r="P7" s="177">
        <v>41.36</v>
      </c>
      <c r="Q7" s="177">
        <v>6.1</v>
      </c>
      <c r="R7" s="177">
        <v>12.59</v>
      </c>
      <c r="S7" s="177">
        <v>7.83</v>
      </c>
      <c r="T7" s="177">
        <v>0</v>
      </c>
      <c r="U7" s="177">
        <v>62.16</v>
      </c>
      <c r="V7" s="177">
        <v>3.46</v>
      </c>
      <c r="W7" s="177">
        <v>12.61</v>
      </c>
      <c r="X7" s="177">
        <v>43.79</v>
      </c>
      <c r="Y7" s="177">
        <v>0</v>
      </c>
      <c r="Z7">
        <v>0</v>
      </c>
      <c r="AA7" s="177">
        <v>10.18</v>
      </c>
      <c r="AB7" s="177">
        <v>0</v>
      </c>
      <c r="AC7" s="177">
        <v>0</v>
      </c>
      <c r="AD7" s="177">
        <v>0</v>
      </c>
      <c r="AE7" s="177">
        <v>51.09</v>
      </c>
      <c r="AF7" s="177">
        <v>0</v>
      </c>
      <c r="AG7" s="177">
        <v>0</v>
      </c>
      <c r="AH7" s="177">
        <v>0</v>
      </c>
      <c r="AI7" s="177">
        <v>66.72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75.180000000000007</v>
      </c>
      <c r="AQ7" s="177">
        <v>26.78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9.66</v>
      </c>
      <c r="H8" s="177">
        <v>0</v>
      </c>
      <c r="I8" s="177">
        <v>0</v>
      </c>
      <c r="J8" s="177">
        <v>19.350000000000001</v>
      </c>
      <c r="K8" s="177">
        <v>9.11</v>
      </c>
      <c r="L8" s="177">
        <v>559.79999999999995</v>
      </c>
      <c r="M8" s="177">
        <v>27.31</v>
      </c>
      <c r="N8" s="177">
        <v>35.07</v>
      </c>
      <c r="O8" s="177">
        <v>0</v>
      </c>
      <c r="P8" s="177">
        <v>41.36</v>
      </c>
      <c r="Q8" s="177">
        <v>6.1</v>
      </c>
      <c r="R8" s="177">
        <v>12.59</v>
      </c>
      <c r="S8" s="177">
        <v>7.83</v>
      </c>
      <c r="T8" s="177">
        <v>0</v>
      </c>
      <c r="U8" s="177">
        <v>62.16</v>
      </c>
      <c r="V8" s="177">
        <v>3.46</v>
      </c>
      <c r="W8" s="177">
        <v>12.61</v>
      </c>
      <c r="X8" s="177">
        <v>43.79</v>
      </c>
      <c r="Y8" s="177">
        <v>0</v>
      </c>
      <c r="Z8">
        <v>0</v>
      </c>
      <c r="AA8" s="177">
        <v>10.18</v>
      </c>
      <c r="AB8" s="177">
        <v>0</v>
      </c>
      <c r="AC8" s="177">
        <v>0</v>
      </c>
      <c r="AD8" s="177">
        <v>0</v>
      </c>
      <c r="AE8" s="177">
        <v>51.09</v>
      </c>
      <c r="AF8" s="177">
        <v>0</v>
      </c>
      <c r="AG8" s="177">
        <v>0</v>
      </c>
      <c r="AH8" s="177">
        <v>0</v>
      </c>
      <c r="AI8" s="177">
        <v>66.72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75.180000000000007</v>
      </c>
      <c r="AQ8" s="177">
        <v>26.78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9.66</v>
      </c>
      <c r="H9" s="177">
        <v>0</v>
      </c>
      <c r="I9" s="177">
        <v>0</v>
      </c>
      <c r="J9" s="177">
        <v>19.350000000000001</v>
      </c>
      <c r="K9" s="177">
        <v>9.11</v>
      </c>
      <c r="L9" s="177">
        <v>559.79999999999995</v>
      </c>
      <c r="M9" s="177">
        <v>27.31</v>
      </c>
      <c r="N9" s="177">
        <v>35.07</v>
      </c>
      <c r="O9" s="177">
        <v>0</v>
      </c>
      <c r="P9" s="177">
        <v>41.36</v>
      </c>
      <c r="Q9" s="177">
        <v>6.1</v>
      </c>
      <c r="R9" s="177">
        <v>12.59</v>
      </c>
      <c r="S9" s="177">
        <v>7.83</v>
      </c>
      <c r="T9" s="177">
        <v>0</v>
      </c>
      <c r="U9" s="177">
        <v>62.16</v>
      </c>
      <c r="V9" s="177">
        <v>3.46</v>
      </c>
      <c r="W9" s="177">
        <v>12.61</v>
      </c>
      <c r="X9" s="177">
        <v>43.79</v>
      </c>
      <c r="Y9" s="177">
        <v>0</v>
      </c>
      <c r="Z9">
        <v>0</v>
      </c>
      <c r="AA9" s="177">
        <v>10.18</v>
      </c>
      <c r="AB9" s="177">
        <v>0</v>
      </c>
      <c r="AC9" s="177">
        <v>0</v>
      </c>
      <c r="AD9" s="177">
        <v>0</v>
      </c>
      <c r="AE9" s="177">
        <v>51.09</v>
      </c>
      <c r="AF9" s="177">
        <v>0</v>
      </c>
      <c r="AG9" s="177">
        <v>0</v>
      </c>
      <c r="AH9" s="177">
        <v>0</v>
      </c>
      <c r="AI9" s="177">
        <v>66.72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75.180000000000007</v>
      </c>
      <c r="AQ9" s="177">
        <v>26.78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9.66</v>
      </c>
      <c r="H10" s="177">
        <v>0</v>
      </c>
      <c r="I10" s="177">
        <v>0</v>
      </c>
      <c r="J10" s="177">
        <v>19.350000000000001</v>
      </c>
      <c r="K10" s="177">
        <v>9.11</v>
      </c>
      <c r="L10" s="177">
        <v>559.79999999999995</v>
      </c>
      <c r="M10" s="177">
        <v>27.31</v>
      </c>
      <c r="N10" s="177">
        <v>35.07</v>
      </c>
      <c r="O10" s="177">
        <v>0</v>
      </c>
      <c r="P10" s="177">
        <v>41.36</v>
      </c>
      <c r="Q10" s="177">
        <v>6.1</v>
      </c>
      <c r="R10" s="177">
        <v>12.59</v>
      </c>
      <c r="S10" s="177">
        <v>7.83</v>
      </c>
      <c r="T10" s="177">
        <v>0</v>
      </c>
      <c r="U10" s="177">
        <v>62.16</v>
      </c>
      <c r="V10" s="177">
        <v>3.46</v>
      </c>
      <c r="W10" s="177">
        <v>12.61</v>
      </c>
      <c r="X10" s="177">
        <v>43.79</v>
      </c>
      <c r="Y10" s="177">
        <v>0</v>
      </c>
      <c r="Z10">
        <v>0</v>
      </c>
      <c r="AA10" s="177">
        <v>10.18</v>
      </c>
      <c r="AB10" s="177">
        <v>0</v>
      </c>
      <c r="AC10" s="177">
        <v>0</v>
      </c>
      <c r="AD10" s="177">
        <v>0</v>
      </c>
      <c r="AE10" s="177">
        <v>51.09</v>
      </c>
      <c r="AF10" s="177">
        <v>0</v>
      </c>
      <c r="AG10" s="177">
        <v>0</v>
      </c>
      <c r="AH10" s="177">
        <v>0</v>
      </c>
      <c r="AI10" s="177">
        <v>66.72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75.180000000000007</v>
      </c>
      <c r="AQ10" s="177">
        <v>26.78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9.9700000000000006</v>
      </c>
      <c r="E11" s="177">
        <v>0</v>
      </c>
      <c r="F11" s="177">
        <v>0</v>
      </c>
      <c r="G11" s="177">
        <v>10</v>
      </c>
      <c r="H11" s="177">
        <v>0</v>
      </c>
      <c r="I11" s="177">
        <v>0</v>
      </c>
      <c r="J11" s="177">
        <v>19.350000000000001</v>
      </c>
      <c r="K11" s="177">
        <v>9.11</v>
      </c>
      <c r="L11" s="177">
        <v>559.79999999999995</v>
      </c>
      <c r="M11" s="177">
        <v>27.31</v>
      </c>
      <c r="N11" s="177">
        <v>35.07</v>
      </c>
      <c r="O11" s="177">
        <v>0</v>
      </c>
      <c r="P11" s="177">
        <v>41.36</v>
      </c>
      <c r="Q11" s="177">
        <v>6.1</v>
      </c>
      <c r="R11" s="177">
        <v>12.59</v>
      </c>
      <c r="S11" s="177">
        <v>7.83</v>
      </c>
      <c r="T11" s="177">
        <v>0</v>
      </c>
      <c r="U11" s="177">
        <v>62.16</v>
      </c>
      <c r="V11" s="177">
        <v>3.46</v>
      </c>
      <c r="W11" s="177">
        <v>12.61</v>
      </c>
      <c r="X11" s="177">
        <v>43.79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51.09</v>
      </c>
      <c r="AF11" s="177">
        <v>0</v>
      </c>
      <c r="AG11" s="177">
        <v>0</v>
      </c>
      <c r="AH11" s="177">
        <v>0</v>
      </c>
      <c r="AI11" s="177">
        <v>67.81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75.180000000000007</v>
      </c>
      <c r="AQ11" s="177">
        <v>26.78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9.9700000000000006</v>
      </c>
      <c r="E12" s="177">
        <v>0</v>
      </c>
      <c r="F12" s="177">
        <v>0</v>
      </c>
      <c r="G12" s="177">
        <v>10</v>
      </c>
      <c r="H12" s="177">
        <v>0</v>
      </c>
      <c r="I12" s="177">
        <v>0</v>
      </c>
      <c r="J12" s="177">
        <v>19.350000000000001</v>
      </c>
      <c r="K12" s="177">
        <v>9.11</v>
      </c>
      <c r="L12" s="177">
        <v>559.79999999999995</v>
      </c>
      <c r="M12" s="177">
        <v>27.31</v>
      </c>
      <c r="N12" s="177">
        <v>35.07</v>
      </c>
      <c r="O12" s="177">
        <v>0</v>
      </c>
      <c r="P12" s="177">
        <v>41.36</v>
      </c>
      <c r="Q12" s="177">
        <v>6.1</v>
      </c>
      <c r="R12" s="177">
        <v>12.59</v>
      </c>
      <c r="S12" s="177">
        <v>7.83</v>
      </c>
      <c r="T12" s="177">
        <v>0</v>
      </c>
      <c r="U12" s="177">
        <v>62.16</v>
      </c>
      <c r="V12" s="177">
        <v>3.46</v>
      </c>
      <c r="W12" s="177">
        <v>12.61</v>
      </c>
      <c r="X12" s="177">
        <v>43.79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51.09</v>
      </c>
      <c r="AF12" s="177">
        <v>0</v>
      </c>
      <c r="AG12" s="177">
        <v>0</v>
      </c>
      <c r="AH12" s="177">
        <v>0</v>
      </c>
      <c r="AI12" s="177">
        <v>67.81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75.180000000000007</v>
      </c>
      <c r="AQ12" s="177">
        <v>26.78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9.9700000000000006</v>
      </c>
      <c r="E13" s="177">
        <v>0</v>
      </c>
      <c r="F13" s="177">
        <v>0</v>
      </c>
      <c r="G13" s="177">
        <v>10</v>
      </c>
      <c r="H13" s="177">
        <v>0</v>
      </c>
      <c r="I13" s="177">
        <v>0</v>
      </c>
      <c r="J13" s="177">
        <v>19.350000000000001</v>
      </c>
      <c r="K13" s="177">
        <v>9.11</v>
      </c>
      <c r="L13" s="177">
        <v>559.79999999999995</v>
      </c>
      <c r="M13" s="177">
        <v>27.31</v>
      </c>
      <c r="N13" s="177">
        <v>35.07</v>
      </c>
      <c r="O13" s="177">
        <v>0</v>
      </c>
      <c r="P13" s="177">
        <v>41.36</v>
      </c>
      <c r="Q13" s="177">
        <v>6.1</v>
      </c>
      <c r="R13" s="177">
        <v>12.59</v>
      </c>
      <c r="S13" s="177">
        <v>7.83</v>
      </c>
      <c r="T13" s="177">
        <v>0</v>
      </c>
      <c r="U13" s="177">
        <v>62.16</v>
      </c>
      <c r="V13" s="177">
        <v>3.46</v>
      </c>
      <c r="W13" s="177">
        <v>12.61</v>
      </c>
      <c r="X13" s="177">
        <v>43.79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51.09</v>
      </c>
      <c r="AF13" s="177">
        <v>0</v>
      </c>
      <c r="AG13" s="177">
        <v>0</v>
      </c>
      <c r="AH13" s="177">
        <v>0</v>
      </c>
      <c r="AI13" s="177">
        <v>68.239999999999995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75.180000000000007</v>
      </c>
      <c r="AQ13" s="177">
        <v>26.78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9.9700000000000006</v>
      </c>
      <c r="E14" s="177">
        <v>0</v>
      </c>
      <c r="F14" s="177">
        <v>0</v>
      </c>
      <c r="G14" s="177">
        <v>10</v>
      </c>
      <c r="H14" s="177">
        <v>0</v>
      </c>
      <c r="I14" s="177">
        <v>0</v>
      </c>
      <c r="J14" s="177">
        <v>19.350000000000001</v>
      </c>
      <c r="K14" s="177">
        <v>9.11</v>
      </c>
      <c r="L14" s="177">
        <v>559.79999999999995</v>
      </c>
      <c r="M14" s="177">
        <v>27.31</v>
      </c>
      <c r="N14" s="177">
        <v>35.07</v>
      </c>
      <c r="O14" s="177">
        <v>0</v>
      </c>
      <c r="P14" s="177">
        <v>41.36</v>
      </c>
      <c r="Q14" s="177">
        <v>6.1</v>
      </c>
      <c r="R14" s="177">
        <v>12.59</v>
      </c>
      <c r="S14" s="177">
        <v>7.83</v>
      </c>
      <c r="T14" s="177">
        <v>0</v>
      </c>
      <c r="U14" s="177">
        <v>62.16</v>
      </c>
      <c r="V14" s="177">
        <v>3.46</v>
      </c>
      <c r="W14" s="177">
        <v>12.61</v>
      </c>
      <c r="X14" s="177">
        <v>43.79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51.09</v>
      </c>
      <c r="AF14" s="177">
        <v>0</v>
      </c>
      <c r="AG14" s="177">
        <v>0</v>
      </c>
      <c r="AH14" s="177">
        <v>0</v>
      </c>
      <c r="AI14" s="177">
        <v>68.239999999999995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75.180000000000007</v>
      </c>
      <c r="AQ14" s="177">
        <v>26.78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4.45</v>
      </c>
      <c r="E15" s="177">
        <v>0</v>
      </c>
      <c r="F15" s="177">
        <v>0</v>
      </c>
      <c r="G15" s="177">
        <v>9.67</v>
      </c>
      <c r="H15" s="177">
        <v>0</v>
      </c>
      <c r="I15" s="177">
        <v>0</v>
      </c>
      <c r="J15" s="177">
        <v>19.350000000000001</v>
      </c>
      <c r="K15" s="177">
        <v>9.11</v>
      </c>
      <c r="L15" s="177">
        <v>559.79999999999995</v>
      </c>
      <c r="M15" s="177">
        <v>27.31</v>
      </c>
      <c r="N15" s="177">
        <v>35.07</v>
      </c>
      <c r="O15" s="177">
        <v>0</v>
      </c>
      <c r="P15" s="177">
        <v>41.36</v>
      </c>
      <c r="Q15" s="177">
        <v>6.1</v>
      </c>
      <c r="R15" s="177">
        <v>12.59</v>
      </c>
      <c r="S15" s="177">
        <v>7.83</v>
      </c>
      <c r="T15" s="177">
        <v>0</v>
      </c>
      <c r="U15" s="177">
        <v>62.16</v>
      </c>
      <c r="V15" s="177">
        <v>3.46</v>
      </c>
      <c r="W15" s="177">
        <v>12.61</v>
      </c>
      <c r="X15" s="177">
        <v>43.79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51.09</v>
      </c>
      <c r="AF15" s="177">
        <v>0</v>
      </c>
      <c r="AG15" s="177">
        <v>0</v>
      </c>
      <c r="AH15" s="177">
        <v>0</v>
      </c>
      <c r="AI15" s="177">
        <v>70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75.180000000000007</v>
      </c>
      <c r="AQ15" s="177">
        <v>26.78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0.13</v>
      </c>
      <c r="E16" s="177">
        <v>0</v>
      </c>
      <c r="F16" s="177">
        <v>0</v>
      </c>
      <c r="G16" s="177">
        <v>9.67</v>
      </c>
      <c r="H16" s="177">
        <v>0</v>
      </c>
      <c r="I16" s="177">
        <v>0</v>
      </c>
      <c r="J16" s="177">
        <v>19.350000000000001</v>
      </c>
      <c r="K16" s="177">
        <v>9.11</v>
      </c>
      <c r="L16" s="177">
        <v>559.79999999999995</v>
      </c>
      <c r="M16" s="177">
        <v>27.31</v>
      </c>
      <c r="N16" s="177">
        <v>35.07</v>
      </c>
      <c r="O16" s="177">
        <v>0</v>
      </c>
      <c r="P16" s="177">
        <v>41.36</v>
      </c>
      <c r="Q16" s="177">
        <v>6.1</v>
      </c>
      <c r="R16" s="177">
        <v>12.59</v>
      </c>
      <c r="S16" s="177">
        <v>7.83</v>
      </c>
      <c r="T16" s="177">
        <v>0</v>
      </c>
      <c r="U16" s="177">
        <v>62.16</v>
      </c>
      <c r="V16" s="177">
        <v>3.46</v>
      </c>
      <c r="W16" s="177">
        <v>12.61</v>
      </c>
      <c r="X16" s="177">
        <v>43.79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51.09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75.180000000000007</v>
      </c>
      <c r="AQ16" s="177">
        <v>26.78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9.67</v>
      </c>
      <c r="H17" s="177">
        <v>0</v>
      </c>
      <c r="I17" s="177">
        <v>0</v>
      </c>
      <c r="J17" s="177">
        <v>19.350000000000001</v>
      </c>
      <c r="K17" s="177">
        <v>9.11</v>
      </c>
      <c r="L17" s="177">
        <v>559.79999999999995</v>
      </c>
      <c r="M17" s="177">
        <v>27.31</v>
      </c>
      <c r="N17" s="177">
        <v>35.07</v>
      </c>
      <c r="O17" s="177">
        <v>0</v>
      </c>
      <c r="P17" s="177">
        <v>41.36</v>
      </c>
      <c r="Q17" s="177">
        <v>6.1</v>
      </c>
      <c r="R17" s="177">
        <v>12.59</v>
      </c>
      <c r="S17" s="177">
        <v>7.83</v>
      </c>
      <c r="T17" s="177">
        <v>0</v>
      </c>
      <c r="U17" s="177">
        <v>62.16</v>
      </c>
      <c r="V17" s="177">
        <v>3.46</v>
      </c>
      <c r="W17" s="177">
        <v>12.61</v>
      </c>
      <c r="X17" s="177">
        <v>43.79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51.09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75.180000000000007</v>
      </c>
      <c r="AQ17" s="177">
        <v>26.78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9.67</v>
      </c>
      <c r="H18" s="177">
        <v>0</v>
      </c>
      <c r="I18" s="177">
        <v>0</v>
      </c>
      <c r="J18" s="177">
        <v>19.350000000000001</v>
      </c>
      <c r="K18" s="177">
        <v>9.11</v>
      </c>
      <c r="L18" s="177">
        <v>559.79999999999995</v>
      </c>
      <c r="M18" s="177">
        <v>27.31</v>
      </c>
      <c r="N18" s="177">
        <v>35.07</v>
      </c>
      <c r="O18" s="177">
        <v>0</v>
      </c>
      <c r="P18" s="177">
        <v>41.36</v>
      </c>
      <c r="Q18" s="177">
        <v>6.1</v>
      </c>
      <c r="R18" s="177">
        <v>12.59</v>
      </c>
      <c r="S18" s="177">
        <v>7.83</v>
      </c>
      <c r="T18" s="177">
        <v>0</v>
      </c>
      <c r="U18" s="177">
        <v>62.16</v>
      </c>
      <c r="V18" s="177">
        <v>3.46</v>
      </c>
      <c r="W18" s="177">
        <v>12.61</v>
      </c>
      <c r="X18" s="177">
        <v>43.79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51.09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75.180000000000007</v>
      </c>
      <c r="AQ18" s="177">
        <v>26.78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9.67</v>
      </c>
      <c r="H19" s="177">
        <v>0</v>
      </c>
      <c r="I19" s="177">
        <v>0</v>
      </c>
      <c r="J19" s="177">
        <v>19.350000000000001</v>
      </c>
      <c r="K19" s="177">
        <v>9.11</v>
      </c>
      <c r="L19" s="177">
        <v>559.79999999999995</v>
      </c>
      <c r="M19" s="177">
        <v>27.31</v>
      </c>
      <c r="N19" s="177">
        <v>35.07</v>
      </c>
      <c r="O19" s="177">
        <v>0</v>
      </c>
      <c r="P19" s="177">
        <v>41.36</v>
      </c>
      <c r="Q19" s="177">
        <v>6.1</v>
      </c>
      <c r="R19" s="177">
        <v>12.59</v>
      </c>
      <c r="S19" s="177">
        <v>7.83</v>
      </c>
      <c r="T19" s="177">
        <v>0</v>
      </c>
      <c r="U19" s="177">
        <v>62.16</v>
      </c>
      <c r="V19" s="177">
        <v>3.46</v>
      </c>
      <c r="W19" s="177">
        <v>12.61</v>
      </c>
      <c r="X19" s="177">
        <v>43.79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51.09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75.180000000000007</v>
      </c>
      <c r="AQ19" s="177">
        <v>26.78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9.67</v>
      </c>
      <c r="H20" s="177">
        <v>0</v>
      </c>
      <c r="I20" s="177">
        <v>0</v>
      </c>
      <c r="J20" s="177">
        <v>19.350000000000001</v>
      </c>
      <c r="K20" s="177">
        <v>9.11</v>
      </c>
      <c r="L20" s="177">
        <v>559.79999999999995</v>
      </c>
      <c r="M20" s="177">
        <v>27.31</v>
      </c>
      <c r="N20" s="177">
        <v>35.07</v>
      </c>
      <c r="O20" s="177">
        <v>0</v>
      </c>
      <c r="P20" s="177">
        <v>41.36</v>
      </c>
      <c r="Q20" s="177">
        <v>6.1</v>
      </c>
      <c r="R20" s="177">
        <v>12.59</v>
      </c>
      <c r="S20" s="177">
        <v>7.83</v>
      </c>
      <c r="T20" s="177">
        <v>0</v>
      </c>
      <c r="U20" s="177">
        <v>62.16</v>
      </c>
      <c r="V20" s="177">
        <v>3.46</v>
      </c>
      <c r="W20" s="177">
        <v>12.61</v>
      </c>
      <c r="X20" s="177">
        <v>43.79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51.09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75.180000000000007</v>
      </c>
      <c r="AQ20" s="177">
        <v>26.78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9.67</v>
      </c>
      <c r="H21" s="177">
        <v>0</v>
      </c>
      <c r="I21" s="177">
        <v>0</v>
      </c>
      <c r="J21" s="177">
        <v>19.350000000000001</v>
      </c>
      <c r="K21" s="177">
        <v>9.11</v>
      </c>
      <c r="L21" s="177">
        <v>559.79999999999995</v>
      </c>
      <c r="M21" s="177">
        <v>27.31</v>
      </c>
      <c r="N21" s="177">
        <v>35.07</v>
      </c>
      <c r="O21" s="177">
        <v>0</v>
      </c>
      <c r="P21" s="177">
        <v>41.36</v>
      </c>
      <c r="Q21" s="177">
        <v>6.1</v>
      </c>
      <c r="R21" s="177">
        <v>12.59</v>
      </c>
      <c r="S21" s="177">
        <v>7.83</v>
      </c>
      <c r="T21" s="177">
        <v>0</v>
      </c>
      <c r="U21" s="177">
        <v>62.16</v>
      </c>
      <c r="V21" s="177">
        <v>3.46</v>
      </c>
      <c r="W21" s="177">
        <v>12.61</v>
      </c>
      <c r="X21" s="177">
        <v>43.79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51.09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75.180000000000007</v>
      </c>
      <c r="AQ21" s="177">
        <v>26.78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9.67</v>
      </c>
      <c r="H22" s="177">
        <v>0</v>
      </c>
      <c r="I22" s="177">
        <v>0</v>
      </c>
      <c r="J22" s="177">
        <v>19.350000000000001</v>
      </c>
      <c r="K22" s="177">
        <v>9.11</v>
      </c>
      <c r="L22" s="177">
        <v>559.79999999999995</v>
      </c>
      <c r="M22" s="177">
        <v>27.31</v>
      </c>
      <c r="N22" s="177">
        <v>35.07</v>
      </c>
      <c r="O22" s="177">
        <v>0</v>
      </c>
      <c r="P22" s="177">
        <v>41.36</v>
      </c>
      <c r="Q22" s="177">
        <v>6.1</v>
      </c>
      <c r="R22" s="177">
        <v>12.59</v>
      </c>
      <c r="S22" s="177">
        <v>7.83</v>
      </c>
      <c r="T22" s="177">
        <v>0</v>
      </c>
      <c r="U22" s="177">
        <v>62.16</v>
      </c>
      <c r="V22" s="177">
        <v>3.46</v>
      </c>
      <c r="W22" s="177">
        <v>12.61</v>
      </c>
      <c r="X22" s="177">
        <v>43.79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51.09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75.180000000000007</v>
      </c>
      <c r="AQ22" s="177">
        <v>26.78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9.67</v>
      </c>
      <c r="H23" s="177">
        <v>0</v>
      </c>
      <c r="I23" s="177">
        <v>0</v>
      </c>
      <c r="J23" s="177">
        <v>19.350000000000001</v>
      </c>
      <c r="K23" s="177">
        <v>9.11</v>
      </c>
      <c r="L23" s="177">
        <v>559.79999999999995</v>
      </c>
      <c r="M23" s="177">
        <v>27.31</v>
      </c>
      <c r="N23" s="177">
        <v>35.07</v>
      </c>
      <c r="O23" s="177">
        <v>0</v>
      </c>
      <c r="P23" s="177">
        <v>41.36</v>
      </c>
      <c r="Q23" s="177">
        <v>6.1</v>
      </c>
      <c r="R23" s="177">
        <v>12.59</v>
      </c>
      <c r="S23" s="177">
        <v>7.83</v>
      </c>
      <c r="T23" s="177">
        <v>0</v>
      </c>
      <c r="U23" s="177">
        <v>62.16</v>
      </c>
      <c r="V23" s="177">
        <v>3.46</v>
      </c>
      <c r="W23" s="177">
        <v>12.61</v>
      </c>
      <c r="X23" s="177">
        <v>43.79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51.09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75.180000000000007</v>
      </c>
      <c r="AQ23" s="177">
        <v>26.78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9.67</v>
      </c>
      <c r="H24" s="177">
        <v>0</v>
      </c>
      <c r="I24" s="177">
        <v>0</v>
      </c>
      <c r="J24" s="177">
        <v>19.350000000000001</v>
      </c>
      <c r="K24" s="177">
        <v>9.11</v>
      </c>
      <c r="L24" s="177">
        <v>559.79999999999995</v>
      </c>
      <c r="M24" s="177">
        <v>27.31</v>
      </c>
      <c r="N24" s="177">
        <v>35.07</v>
      </c>
      <c r="O24" s="177">
        <v>0</v>
      </c>
      <c r="P24" s="177">
        <v>41.36</v>
      </c>
      <c r="Q24" s="177">
        <v>6.1</v>
      </c>
      <c r="R24" s="177">
        <v>12.59</v>
      </c>
      <c r="S24" s="177">
        <v>7.83</v>
      </c>
      <c r="T24" s="177">
        <v>0</v>
      </c>
      <c r="U24" s="177">
        <v>62.16</v>
      </c>
      <c r="V24" s="177">
        <v>3.46</v>
      </c>
      <c r="W24" s="177">
        <v>12.61</v>
      </c>
      <c r="X24" s="177">
        <v>43.79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51.09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75.180000000000007</v>
      </c>
      <c r="AQ24" s="177">
        <v>26.78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9.67</v>
      </c>
      <c r="H25" s="177">
        <v>0</v>
      </c>
      <c r="I25" s="177">
        <v>0</v>
      </c>
      <c r="J25" s="177">
        <v>19.350000000000001</v>
      </c>
      <c r="K25" s="177">
        <v>9.11</v>
      </c>
      <c r="L25" s="177">
        <v>559.79999999999995</v>
      </c>
      <c r="M25" s="177">
        <v>27.31</v>
      </c>
      <c r="N25" s="177">
        <v>35.07</v>
      </c>
      <c r="O25" s="177">
        <v>0</v>
      </c>
      <c r="P25" s="177">
        <v>41.36</v>
      </c>
      <c r="Q25" s="177">
        <v>6.1</v>
      </c>
      <c r="R25" s="177">
        <v>12.59</v>
      </c>
      <c r="S25" s="177">
        <v>7.83</v>
      </c>
      <c r="T25" s="177">
        <v>0</v>
      </c>
      <c r="U25" s="177">
        <v>62.16</v>
      </c>
      <c r="V25" s="177">
        <v>3.46</v>
      </c>
      <c r="W25" s="177">
        <v>12.61</v>
      </c>
      <c r="X25" s="177">
        <v>43.79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51.09</v>
      </c>
      <c r="AF25" s="177">
        <v>0</v>
      </c>
      <c r="AG25" s="177">
        <v>0</v>
      </c>
      <c r="AH25" s="177">
        <v>0</v>
      </c>
      <c r="AI25" s="177">
        <v>70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75.180000000000007</v>
      </c>
      <c r="AQ25" s="177">
        <v>26.78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9.67</v>
      </c>
      <c r="H26" s="177">
        <v>0</v>
      </c>
      <c r="I26" s="177">
        <v>0</v>
      </c>
      <c r="J26" s="177">
        <v>19.350000000000001</v>
      </c>
      <c r="K26" s="177">
        <v>9.11</v>
      </c>
      <c r="L26" s="177">
        <v>559.79999999999995</v>
      </c>
      <c r="M26" s="177">
        <v>27.31</v>
      </c>
      <c r="N26" s="177">
        <v>35.07</v>
      </c>
      <c r="O26" s="177">
        <v>0</v>
      </c>
      <c r="P26" s="177">
        <v>41.36</v>
      </c>
      <c r="Q26" s="177">
        <v>6.1</v>
      </c>
      <c r="R26" s="177">
        <v>12.59</v>
      </c>
      <c r="S26" s="177">
        <v>7.83</v>
      </c>
      <c r="T26" s="177">
        <v>0</v>
      </c>
      <c r="U26" s="177">
        <v>62.16</v>
      </c>
      <c r="V26" s="177">
        <v>3.46</v>
      </c>
      <c r="W26" s="177">
        <v>12.61</v>
      </c>
      <c r="X26" s="177">
        <v>43.79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51.09</v>
      </c>
      <c r="AF26" s="177">
        <v>0</v>
      </c>
      <c r="AG26" s="177">
        <v>0</v>
      </c>
      <c r="AH26" s="177">
        <v>0</v>
      </c>
      <c r="AI26" s="177">
        <v>70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75.180000000000007</v>
      </c>
      <c r="AQ26" s="177">
        <v>26.78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0.12</v>
      </c>
      <c r="H27" s="177">
        <v>0</v>
      </c>
      <c r="I27" s="177">
        <v>0</v>
      </c>
      <c r="J27" s="177">
        <v>0</v>
      </c>
      <c r="K27" s="177">
        <v>0</v>
      </c>
      <c r="L27" s="177">
        <v>510.37</v>
      </c>
      <c r="M27" s="177">
        <v>27.31</v>
      </c>
      <c r="N27" s="177">
        <v>35.07</v>
      </c>
      <c r="O27" s="177">
        <v>0</v>
      </c>
      <c r="P27" s="177">
        <v>41.36</v>
      </c>
      <c r="Q27" s="177">
        <v>0.47</v>
      </c>
      <c r="R27" s="177">
        <v>0</v>
      </c>
      <c r="S27" s="177">
        <v>0</v>
      </c>
      <c r="T27" s="177">
        <v>0</v>
      </c>
      <c r="U27" s="177">
        <v>62.16</v>
      </c>
      <c r="V27" s="177">
        <v>3.46</v>
      </c>
      <c r="W27" s="177">
        <v>3.6</v>
      </c>
      <c r="X27" s="177">
        <v>43.79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51.09</v>
      </c>
      <c r="AF27" s="177">
        <v>0</v>
      </c>
      <c r="AG27" s="177">
        <v>0</v>
      </c>
      <c r="AH27" s="177">
        <v>0</v>
      </c>
      <c r="AI27" s="177">
        <v>58.81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29.03</v>
      </c>
      <c r="AQ27" s="177">
        <v>7.74</v>
      </c>
      <c r="AR27" s="177">
        <v>8.8699999999999992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420</v>
      </c>
      <c r="M28" s="177">
        <v>27.31</v>
      </c>
      <c r="N28" s="177">
        <v>35.07</v>
      </c>
      <c r="O28" s="177">
        <v>0</v>
      </c>
      <c r="P28" s="177">
        <v>41.36</v>
      </c>
      <c r="Q28" s="177">
        <v>0.47</v>
      </c>
      <c r="R28" s="177">
        <v>12.59</v>
      </c>
      <c r="S28" s="177">
        <v>0</v>
      </c>
      <c r="T28" s="177">
        <v>0</v>
      </c>
      <c r="U28" s="177">
        <v>62.16</v>
      </c>
      <c r="V28" s="177">
        <v>3.46</v>
      </c>
      <c r="W28" s="177">
        <v>12.61</v>
      </c>
      <c r="X28" s="177">
        <v>43.79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51.09</v>
      </c>
      <c r="AF28" s="177">
        <v>0</v>
      </c>
      <c r="AG28" s="177">
        <v>0</v>
      </c>
      <c r="AH28" s="177">
        <v>0</v>
      </c>
      <c r="AI28" s="177">
        <v>58.81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75.180000000000007</v>
      </c>
      <c r="AQ28" s="177">
        <v>7.74</v>
      </c>
      <c r="AR28" s="177">
        <v>14.38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352.59</v>
      </c>
      <c r="M29" s="177">
        <v>27.31</v>
      </c>
      <c r="N29" s="177">
        <v>35.07</v>
      </c>
      <c r="O29" s="177">
        <v>0</v>
      </c>
      <c r="P29" s="177">
        <v>41.36</v>
      </c>
      <c r="Q29" s="177">
        <v>0.47</v>
      </c>
      <c r="R29" s="177">
        <v>12.59</v>
      </c>
      <c r="S29" s="177">
        <v>0</v>
      </c>
      <c r="T29" s="177">
        <v>0</v>
      </c>
      <c r="U29" s="177">
        <v>62.16</v>
      </c>
      <c r="V29" s="177">
        <v>3.46</v>
      </c>
      <c r="W29" s="177">
        <v>12.61</v>
      </c>
      <c r="X29" s="177">
        <v>43.79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51.09</v>
      </c>
      <c r="AF29" s="177">
        <v>0</v>
      </c>
      <c r="AG29" s="177">
        <v>0</v>
      </c>
      <c r="AH29" s="177">
        <v>0</v>
      </c>
      <c r="AI29" s="177">
        <v>58.81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75.180000000000007</v>
      </c>
      <c r="AQ29" s="177">
        <v>26.78</v>
      </c>
      <c r="AR29" s="177">
        <v>17.7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352.59</v>
      </c>
      <c r="M30" s="177">
        <v>27.31</v>
      </c>
      <c r="N30" s="177">
        <v>35.07</v>
      </c>
      <c r="O30" s="177">
        <v>0</v>
      </c>
      <c r="P30" s="177">
        <v>41.36</v>
      </c>
      <c r="Q30" s="177">
        <v>0.47</v>
      </c>
      <c r="R30" s="177">
        <v>12.59</v>
      </c>
      <c r="S30" s="177">
        <v>0</v>
      </c>
      <c r="T30" s="177">
        <v>0</v>
      </c>
      <c r="U30" s="177">
        <v>62.16</v>
      </c>
      <c r="V30" s="177">
        <v>3.46</v>
      </c>
      <c r="W30" s="177">
        <v>12.61</v>
      </c>
      <c r="X30" s="177">
        <v>43.79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51.09</v>
      </c>
      <c r="AF30" s="177">
        <v>0</v>
      </c>
      <c r="AG30" s="177">
        <v>0</v>
      </c>
      <c r="AH30" s="177">
        <v>0</v>
      </c>
      <c r="AI30" s="177">
        <v>58.81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75.180000000000007</v>
      </c>
      <c r="AQ30" s="177">
        <v>26.78</v>
      </c>
      <c r="AR30" s="177">
        <v>17.7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352.06</v>
      </c>
      <c r="M31" s="177">
        <v>27.31</v>
      </c>
      <c r="N31" s="177">
        <v>35.07</v>
      </c>
      <c r="O31" s="177">
        <v>0</v>
      </c>
      <c r="P31" s="177">
        <v>41.36</v>
      </c>
      <c r="Q31" s="177">
        <v>0.47</v>
      </c>
      <c r="R31" s="177">
        <v>12.59</v>
      </c>
      <c r="S31" s="177">
        <v>0</v>
      </c>
      <c r="T31" s="177">
        <v>0</v>
      </c>
      <c r="U31" s="177">
        <v>62.16</v>
      </c>
      <c r="V31" s="177">
        <v>3.46</v>
      </c>
      <c r="W31" s="177">
        <v>12.61</v>
      </c>
      <c r="X31" s="177">
        <v>43.79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51.09</v>
      </c>
      <c r="AF31" s="177">
        <v>0</v>
      </c>
      <c r="AG31" s="177">
        <v>0</v>
      </c>
      <c r="AH31" s="177">
        <v>0</v>
      </c>
      <c r="AI31" s="177">
        <v>58.81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75.180000000000007</v>
      </c>
      <c r="AQ31" s="177">
        <v>26.78</v>
      </c>
      <c r="AR31" s="177">
        <v>17.7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310</v>
      </c>
      <c r="M32" s="177">
        <v>27.31</v>
      </c>
      <c r="N32" s="177">
        <v>35.07</v>
      </c>
      <c r="O32" s="177">
        <v>0</v>
      </c>
      <c r="P32" s="177">
        <v>41.36</v>
      </c>
      <c r="Q32" s="177">
        <v>0.47</v>
      </c>
      <c r="R32" s="177">
        <v>1.94</v>
      </c>
      <c r="S32" s="177">
        <v>0</v>
      </c>
      <c r="T32" s="177">
        <v>0</v>
      </c>
      <c r="U32" s="177">
        <v>62.16</v>
      </c>
      <c r="V32" s="177">
        <v>3.46</v>
      </c>
      <c r="W32" s="177">
        <v>3.6</v>
      </c>
      <c r="X32" s="177">
        <v>43.79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51.09</v>
      </c>
      <c r="AF32" s="177">
        <v>0</v>
      </c>
      <c r="AG32" s="177">
        <v>0</v>
      </c>
      <c r="AH32" s="177">
        <v>0</v>
      </c>
      <c r="AI32" s="177">
        <v>58.81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75.180000000000007</v>
      </c>
      <c r="AQ32" s="177">
        <v>7.74</v>
      </c>
      <c r="AR32" s="177">
        <v>17.7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4.57</v>
      </c>
      <c r="L33" s="177">
        <v>249.64</v>
      </c>
      <c r="M33" s="177">
        <v>27.31</v>
      </c>
      <c r="N33" s="177">
        <v>35.07</v>
      </c>
      <c r="O33" s="177">
        <v>0</v>
      </c>
      <c r="P33" s="177">
        <v>41.36</v>
      </c>
      <c r="Q33" s="177">
        <v>0.47</v>
      </c>
      <c r="R33" s="177">
        <v>12.59</v>
      </c>
      <c r="S33" s="177">
        <v>0</v>
      </c>
      <c r="T33" s="177">
        <v>0</v>
      </c>
      <c r="U33" s="177">
        <v>62.16</v>
      </c>
      <c r="V33" s="177">
        <v>3.46</v>
      </c>
      <c r="W33" s="177">
        <v>12.61</v>
      </c>
      <c r="X33" s="177">
        <v>43.79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51.09</v>
      </c>
      <c r="AF33" s="177">
        <v>0</v>
      </c>
      <c r="AG33" s="177">
        <v>0</v>
      </c>
      <c r="AH33" s="177">
        <v>0</v>
      </c>
      <c r="AI33" s="177">
        <v>58.81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75.180000000000007</v>
      </c>
      <c r="AQ33" s="177">
        <v>20.05</v>
      </c>
      <c r="AR33" s="177">
        <v>17.7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4.57</v>
      </c>
      <c r="L34" s="177">
        <v>205.15</v>
      </c>
      <c r="M34" s="177">
        <v>27.31</v>
      </c>
      <c r="N34" s="177">
        <v>35.07</v>
      </c>
      <c r="O34" s="177">
        <v>0</v>
      </c>
      <c r="P34" s="177">
        <v>41.36</v>
      </c>
      <c r="Q34" s="177">
        <v>0.47</v>
      </c>
      <c r="R34" s="177">
        <v>12.59</v>
      </c>
      <c r="S34" s="177">
        <v>0</v>
      </c>
      <c r="T34" s="177">
        <v>0</v>
      </c>
      <c r="U34" s="177">
        <v>62.16</v>
      </c>
      <c r="V34" s="177">
        <v>3.46</v>
      </c>
      <c r="W34" s="177">
        <v>12.61</v>
      </c>
      <c r="X34" s="177">
        <v>43.79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51.09</v>
      </c>
      <c r="AF34" s="177">
        <v>0</v>
      </c>
      <c r="AG34" s="177">
        <v>0</v>
      </c>
      <c r="AH34" s="177">
        <v>0</v>
      </c>
      <c r="AI34" s="177">
        <v>58.81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61.93</v>
      </c>
      <c r="AQ34" s="177">
        <v>20.05</v>
      </c>
      <c r="AR34" s="177">
        <v>19.2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4.57</v>
      </c>
      <c r="L35" s="177">
        <v>205.15</v>
      </c>
      <c r="M35" s="177">
        <v>27.31</v>
      </c>
      <c r="N35" s="177">
        <v>35.07</v>
      </c>
      <c r="O35" s="177">
        <v>0</v>
      </c>
      <c r="P35" s="177">
        <v>41.36</v>
      </c>
      <c r="Q35" s="177">
        <v>0.47</v>
      </c>
      <c r="R35" s="177">
        <v>12.59</v>
      </c>
      <c r="S35" s="177">
        <v>0</v>
      </c>
      <c r="T35" s="177">
        <v>0</v>
      </c>
      <c r="U35" s="177">
        <v>62.16</v>
      </c>
      <c r="V35" s="177">
        <v>3.46</v>
      </c>
      <c r="W35" s="177">
        <v>12.61</v>
      </c>
      <c r="X35" s="177">
        <v>43.79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51.09</v>
      </c>
      <c r="AF35" s="177">
        <v>0</v>
      </c>
      <c r="AG35" s="177">
        <v>0</v>
      </c>
      <c r="AH35" s="177">
        <v>0</v>
      </c>
      <c r="AI35" s="177">
        <v>58.81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75.180000000000007</v>
      </c>
      <c r="AQ35" s="177">
        <v>26.78</v>
      </c>
      <c r="AR35" s="177">
        <v>19.2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4.57</v>
      </c>
      <c r="L36" s="177">
        <v>205.15</v>
      </c>
      <c r="M36" s="177">
        <v>27.31</v>
      </c>
      <c r="N36" s="177">
        <v>35.07</v>
      </c>
      <c r="O36" s="177">
        <v>0</v>
      </c>
      <c r="P36" s="177">
        <v>41.36</v>
      </c>
      <c r="Q36" s="177">
        <v>0.47</v>
      </c>
      <c r="R36" s="177">
        <v>12.59</v>
      </c>
      <c r="S36" s="177">
        <v>0</v>
      </c>
      <c r="T36" s="177">
        <v>0</v>
      </c>
      <c r="U36" s="177">
        <v>62.16</v>
      </c>
      <c r="V36" s="177">
        <v>3.46</v>
      </c>
      <c r="W36" s="177">
        <v>12.61</v>
      </c>
      <c r="X36" s="177">
        <v>43.79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51.09</v>
      </c>
      <c r="AF36" s="177">
        <v>0</v>
      </c>
      <c r="AG36" s="177">
        <v>0</v>
      </c>
      <c r="AH36" s="177">
        <v>0</v>
      </c>
      <c r="AI36" s="177">
        <v>58.81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75.180000000000007</v>
      </c>
      <c r="AQ36" s="177">
        <v>26.78</v>
      </c>
      <c r="AR36" s="177">
        <v>21.2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4.57</v>
      </c>
      <c r="L37" s="177">
        <v>205.15</v>
      </c>
      <c r="M37" s="177">
        <v>27.31</v>
      </c>
      <c r="N37" s="177">
        <v>35.07</v>
      </c>
      <c r="O37" s="177">
        <v>0</v>
      </c>
      <c r="P37" s="177">
        <v>41.36</v>
      </c>
      <c r="Q37" s="177">
        <v>0.47</v>
      </c>
      <c r="R37" s="177">
        <v>12.59</v>
      </c>
      <c r="S37" s="177">
        <v>0</v>
      </c>
      <c r="T37" s="177">
        <v>0</v>
      </c>
      <c r="U37" s="177">
        <v>62.16</v>
      </c>
      <c r="V37" s="177">
        <v>3.46</v>
      </c>
      <c r="W37" s="177">
        <v>12.72</v>
      </c>
      <c r="X37" s="177">
        <v>43.79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51.09</v>
      </c>
      <c r="AF37" s="177">
        <v>0</v>
      </c>
      <c r="AG37" s="177">
        <v>0</v>
      </c>
      <c r="AH37" s="177">
        <v>0</v>
      </c>
      <c r="AI37" s="177">
        <v>58.81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75.180000000000007</v>
      </c>
      <c r="AQ37" s="177">
        <v>26.78</v>
      </c>
      <c r="AR37" s="177">
        <v>21.2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4.57</v>
      </c>
      <c r="L38" s="177">
        <v>205.15</v>
      </c>
      <c r="M38" s="177">
        <v>27.31</v>
      </c>
      <c r="N38" s="177">
        <v>35.07</v>
      </c>
      <c r="O38" s="177">
        <v>0</v>
      </c>
      <c r="P38" s="177">
        <v>41.36</v>
      </c>
      <c r="Q38" s="177">
        <v>0.47</v>
      </c>
      <c r="R38" s="177">
        <v>12.59</v>
      </c>
      <c r="S38" s="177">
        <v>0</v>
      </c>
      <c r="T38" s="177">
        <v>0</v>
      </c>
      <c r="U38" s="177">
        <v>62.16</v>
      </c>
      <c r="V38" s="177">
        <v>3.46</v>
      </c>
      <c r="W38" s="177">
        <v>12.72</v>
      </c>
      <c r="X38" s="177">
        <v>43.79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51.09</v>
      </c>
      <c r="AF38" s="177">
        <v>0</v>
      </c>
      <c r="AG38" s="177">
        <v>0</v>
      </c>
      <c r="AH38" s="177">
        <v>0</v>
      </c>
      <c r="AI38" s="177">
        <v>58.81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75.180000000000007</v>
      </c>
      <c r="AQ38" s="177">
        <v>26.78</v>
      </c>
      <c r="AR38" s="177">
        <v>21.2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4.57</v>
      </c>
      <c r="L39" s="177">
        <v>205.15</v>
      </c>
      <c r="M39" s="177">
        <v>27.31</v>
      </c>
      <c r="N39" s="177">
        <v>35.07</v>
      </c>
      <c r="O39" s="177">
        <v>0</v>
      </c>
      <c r="P39" s="177">
        <v>41.36</v>
      </c>
      <c r="Q39" s="177">
        <v>0.47</v>
      </c>
      <c r="R39" s="177">
        <v>12.59</v>
      </c>
      <c r="S39" s="177">
        <v>0</v>
      </c>
      <c r="T39" s="177">
        <v>0</v>
      </c>
      <c r="U39" s="177">
        <v>62.16</v>
      </c>
      <c r="V39" s="177">
        <v>3.46</v>
      </c>
      <c r="W39" s="177">
        <v>12.72</v>
      </c>
      <c r="X39" s="177">
        <v>43.79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51.09</v>
      </c>
      <c r="AF39" s="177">
        <v>0</v>
      </c>
      <c r="AG39" s="177">
        <v>0</v>
      </c>
      <c r="AH39" s="177">
        <v>0</v>
      </c>
      <c r="AI39" s="177">
        <v>58.81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75.180000000000007</v>
      </c>
      <c r="AQ39" s="177">
        <v>26.78</v>
      </c>
      <c r="AR39" s="177">
        <v>21.2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4.57</v>
      </c>
      <c r="L40" s="177">
        <v>205.15</v>
      </c>
      <c r="M40" s="177">
        <v>27.31</v>
      </c>
      <c r="N40" s="177">
        <v>35.07</v>
      </c>
      <c r="O40" s="177">
        <v>0</v>
      </c>
      <c r="P40" s="177">
        <v>41.36</v>
      </c>
      <c r="Q40" s="177">
        <v>0.47</v>
      </c>
      <c r="R40" s="177">
        <v>12.59</v>
      </c>
      <c r="S40" s="177">
        <v>0</v>
      </c>
      <c r="T40" s="177">
        <v>0</v>
      </c>
      <c r="U40" s="177">
        <v>62.16</v>
      </c>
      <c r="V40" s="177">
        <v>3.46</v>
      </c>
      <c r="W40" s="177">
        <v>12.72</v>
      </c>
      <c r="X40" s="177">
        <v>43.79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51.09</v>
      </c>
      <c r="AF40" s="177">
        <v>0</v>
      </c>
      <c r="AG40" s="177">
        <v>0</v>
      </c>
      <c r="AH40" s="177">
        <v>0</v>
      </c>
      <c r="AI40" s="177">
        <v>58.81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75.180000000000007</v>
      </c>
      <c r="AQ40" s="177">
        <v>26.78</v>
      </c>
      <c r="AR40" s="177">
        <v>21.2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4.58</v>
      </c>
      <c r="L41" s="177">
        <v>205.15</v>
      </c>
      <c r="M41" s="177">
        <v>27.31</v>
      </c>
      <c r="N41" s="177">
        <v>35.07</v>
      </c>
      <c r="O41" s="177">
        <v>0</v>
      </c>
      <c r="P41" s="177">
        <v>41.36</v>
      </c>
      <c r="Q41" s="177">
        <v>0.47</v>
      </c>
      <c r="R41" s="177">
        <v>12.59</v>
      </c>
      <c r="S41" s="177">
        <v>0</v>
      </c>
      <c r="T41" s="177">
        <v>0</v>
      </c>
      <c r="U41" s="177">
        <v>62.16</v>
      </c>
      <c r="V41" s="177">
        <v>3.46</v>
      </c>
      <c r="W41" s="177">
        <v>12.72</v>
      </c>
      <c r="X41" s="177">
        <v>43.79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51.09</v>
      </c>
      <c r="AF41" s="177">
        <v>0</v>
      </c>
      <c r="AG41" s="177">
        <v>0</v>
      </c>
      <c r="AH41" s="177">
        <v>0</v>
      </c>
      <c r="AI41" s="177">
        <v>58.81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75.180000000000007</v>
      </c>
      <c r="AQ41" s="177">
        <v>26.78</v>
      </c>
      <c r="AR41" s="177">
        <v>21.2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4.58</v>
      </c>
      <c r="L42" s="177">
        <v>205.15</v>
      </c>
      <c r="M42" s="177">
        <v>27.31</v>
      </c>
      <c r="N42" s="177">
        <v>35.07</v>
      </c>
      <c r="O42" s="177">
        <v>0</v>
      </c>
      <c r="P42" s="177">
        <v>41.36</v>
      </c>
      <c r="Q42" s="177">
        <v>0.47</v>
      </c>
      <c r="R42" s="177">
        <v>12.59</v>
      </c>
      <c r="S42" s="177">
        <v>0</v>
      </c>
      <c r="T42" s="177">
        <v>0</v>
      </c>
      <c r="U42" s="177">
        <v>62.16</v>
      </c>
      <c r="V42" s="177">
        <v>3.46</v>
      </c>
      <c r="W42" s="177">
        <v>12.72</v>
      </c>
      <c r="X42" s="177">
        <v>43.79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51.09</v>
      </c>
      <c r="AF42" s="177">
        <v>0</v>
      </c>
      <c r="AG42" s="177">
        <v>0</v>
      </c>
      <c r="AH42" s="177">
        <v>0</v>
      </c>
      <c r="AI42" s="177">
        <v>58.81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75.180000000000007</v>
      </c>
      <c r="AQ42" s="177">
        <v>26.78</v>
      </c>
      <c r="AR42" s="177">
        <v>22.7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5.58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4.57</v>
      </c>
      <c r="L43" s="177">
        <v>205.15</v>
      </c>
      <c r="M43" s="177">
        <v>27.31</v>
      </c>
      <c r="N43" s="177">
        <v>35.07</v>
      </c>
      <c r="O43" s="177">
        <v>0</v>
      </c>
      <c r="P43" s="177">
        <v>41.36</v>
      </c>
      <c r="Q43" s="177">
        <v>0.47</v>
      </c>
      <c r="R43" s="177">
        <v>12.59</v>
      </c>
      <c r="S43" s="177">
        <v>0</v>
      </c>
      <c r="T43" s="177">
        <v>0</v>
      </c>
      <c r="U43" s="177">
        <v>62.16</v>
      </c>
      <c r="V43" s="177">
        <v>3.46</v>
      </c>
      <c r="W43" s="177">
        <v>12.72</v>
      </c>
      <c r="X43" s="177">
        <v>43.79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51.09</v>
      </c>
      <c r="AF43" s="177">
        <v>0</v>
      </c>
      <c r="AG43" s="177">
        <v>0</v>
      </c>
      <c r="AH43" s="177">
        <v>0</v>
      </c>
      <c r="AI43" s="177">
        <v>58.81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75.180000000000007</v>
      </c>
      <c r="AQ43" s="177">
        <v>26.78</v>
      </c>
      <c r="AR43" s="177">
        <v>22.7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7.01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4.57</v>
      </c>
      <c r="L44" s="177">
        <v>205.15</v>
      </c>
      <c r="M44" s="177">
        <v>27.31</v>
      </c>
      <c r="N44" s="177">
        <v>35.07</v>
      </c>
      <c r="O44" s="177">
        <v>0</v>
      </c>
      <c r="P44" s="177">
        <v>41.36</v>
      </c>
      <c r="Q44" s="177">
        <v>0.47</v>
      </c>
      <c r="R44" s="177">
        <v>12.59</v>
      </c>
      <c r="S44" s="177">
        <v>0</v>
      </c>
      <c r="T44" s="177">
        <v>0</v>
      </c>
      <c r="U44" s="177">
        <v>62.16</v>
      </c>
      <c r="V44" s="177">
        <v>3.46</v>
      </c>
      <c r="W44" s="177">
        <v>12.72</v>
      </c>
      <c r="X44" s="177">
        <v>43.79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51.09</v>
      </c>
      <c r="AF44" s="177">
        <v>0</v>
      </c>
      <c r="AG44" s="177">
        <v>0</v>
      </c>
      <c r="AH44" s="177">
        <v>0</v>
      </c>
      <c r="AI44" s="177">
        <v>58.81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75.180000000000007</v>
      </c>
      <c r="AQ44" s="177">
        <v>26.78</v>
      </c>
      <c r="AR44" s="177">
        <v>22.7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2.67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4.57</v>
      </c>
      <c r="L45" s="177">
        <v>205.15</v>
      </c>
      <c r="M45" s="177">
        <v>27.31</v>
      </c>
      <c r="N45" s="177">
        <v>35.07</v>
      </c>
      <c r="O45" s="177">
        <v>0</v>
      </c>
      <c r="P45" s="177">
        <v>41.36</v>
      </c>
      <c r="Q45" s="177">
        <v>0.47</v>
      </c>
      <c r="R45" s="177">
        <v>12.59</v>
      </c>
      <c r="S45" s="177">
        <v>0</v>
      </c>
      <c r="T45" s="177">
        <v>0</v>
      </c>
      <c r="U45" s="177">
        <v>62.16</v>
      </c>
      <c r="V45" s="177">
        <v>3.46</v>
      </c>
      <c r="W45" s="177">
        <v>12.61</v>
      </c>
      <c r="X45" s="177">
        <v>43.79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51.09</v>
      </c>
      <c r="AF45" s="177">
        <v>0</v>
      </c>
      <c r="AG45" s="177">
        <v>0</v>
      </c>
      <c r="AH45" s="177">
        <v>0</v>
      </c>
      <c r="AI45" s="177">
        <v>58.81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75.180000000000007</v>
      </c>
      <c r="AQ45" s="177">
        <v>26.78</v>
      </c>
      <c r="AR45" s="177">
        <v>22.7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0.01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4.57</v>
      </c>
      <c r="L46" s="177">
        <v>205.15</v>
      </c>
      <c r="M46" s="177">
        <v>27.31</v>
      </c>
      <c r="N46" s="177">
        <v>35.07</v>
      </c>
      <c r="O46" s="177">
        <v>0</v>
      </c>
      <c r="P46" s="177">
        <v>41.36</v>
      </c>
      <c r="Q46" s="177">
        <v>0.47</v>
      </c>
      <c r="R46" s="177">
        <v>12.59</v>
      </c>
      <c r="S46" s="177">
        <v>0</v>
      </c>
      <c r="T46" s="177">
        <v>0</v>
      </c>
      <c r="U46" s="177">
        <v>62.16</v>
      </c>
      <c r="V46" s="177">
        <v>3.46</v>
      </c>
      <c r="W46" s="177">
        <v>12.61</v>
      </c>
      <c r="X46" s="177">
        <v>43.79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51.09</v>
      </c>
      <c r="AF46" s="177">
        <v>0</v>
      </c>
      <c r="AG46" s="177">
        <v>0</v>
      </c>
      <c r="AH46" s="177">
        <v>0</v>
      </c>
      <c r="AI46" s="177">
        <v>58.81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75.180000000000007</v>
      </c>
      <c r="AQ46" s="177">
        <v>26.78</v>
      </c>
      <c r="AR46" s="177">
        <v>22.7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4.57</v>
      </c>
      <c r="L47" s="177">
        <v>205.15</v>
      </c>
      <c r="M47" s="177">
        <v>27.31</v>
      </c>
      <c r="N47" s="177">
        <v>35.07</v>
      </c>
      <c r="O47" s="177">
        <v>0</v>
      </c>
      <c r="P47" s="177">
        <v>41.36</v>
      </c>
      <c r="Q47" s="177">
        <v>0.47</v>
      </c>
      <c r="R47" s="177">
        <v>12.59</v>
      </c>
      <c r="S47" s="177">
        <v>0</v>
      </c>
      <c r="T47" s="177">
        <v>0</v>
      </c>
      <c r="U47" s="177">
        <v>62.16</v>
      </c>
      <c r="V47" s="177">
        <v>3.46</v>
      </c>
      <c r="W47" s="177">
        <v>12.61</v>
      </c>
      <c r="X47" s="177">
        <v>43.79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51.09</v>
      </c>
      <c r="AF47" s="177">
        <v>0</v>
      </c>
      <c r="AG47" s="177">
        <v>0</v>
      </c>
      <c r="AH47" s="177">
        <v>0</v>
      </c>
      <c r="AI47" s="177">
        <v>58.81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75.180000000000007</v>
      </c>
      <c r="AQ47" s="177">
        <v>26.78</v>
      </c>
      <c r="AR47" s="177">
        <v>22.7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4.57</v>
      </c>
      <c r="L48" s="177">
        <v>205.15</v>
      </c>
      <c r="M48" s="177">
        <v>27.31</v>
      </c>
      <c r="N48" s="177">
        <v>35.07</v>
      </c>
      <c r="O48" s="177">
        <v>0</v>
      </c>
      <c r="P48" s="177">
        <v>41.36</v>
      </c>
      <c r="Q48" s="177">
        <v>0.47</v>
      </c>
      <c r="R48" s="177">
        <v>12.59</v>
      </c>
      <c r="S48" s="177">
        <v>0</v>
      </c>
      <c r="T48" s="177">
        <v>0</v>
      </c>
      <c r="U48" s="177">
        <v>62.16</v>
      </c>
      <c r="V48" s="177">
        <v>3.46</v>
      </c>
      <c r="W48" s="177">
        <v>12.61</v>
      </c>
      <c r="X48" s="177">
        <v>43.79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51.09</v>
      </c>
      <c r="AF48" s="177">
        <v>0</v>
      </c>
      <c r="AG48" s="177">
        <v>0</v>
      </c>
      <c r="AH48" s="177">
        <v>0</v>
      </c>
      <c r="AI48" s="177">
        <v>58.81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75.180000000000007</v>
      </c>
      <c r="AQ48" s="177">
        <v>26.78</v>
      </c>
      <c r="AR48" s="177">
        <v>22.7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4.57</v>
      </c>
      <c r="L49" s="177">
        <v>206.12</v>
      </c>
      <c r="M49" s="177">
        <v>27.31</v>
      </c>
      <c r="N49" s="177">
        <v>35.07</v>
      </c>
      <c r="O49" s="177">
        <v>0</v>
      </c>
      <c r="P49" s="177">
        <v>41.36</v>
      </c>
      <c r="Q49" s="177">
        <v>0.47</v>
      </c>
      <c r="R49" s="177">
        <v>12.59</v>
      </c>
      <c r="S49" s="177">
        <v>0</v>
      </c>
      <c r="T49" s="177">
        <v>0</v>
      </c>
      <c r="U49" s="177">
        <v>62.16</v>
      </c>
      <c r="V49" s="177">
        <v>3.46</v>
      </c>
      <c r="W49" s="177">
        <v>12.43</v>
      </c>
      <c r="X49" s="177">
        <v>43.79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51.09</v>
      </c>
      <c r="AF49" s="177">
        <v>0</v>
      </c>
      <c r="AG49" s="177">
        <v>0</v>
      </c>
      <c r="AH49" s="177">
        <v>0</v>
      </c>
      <c r="AI49" s="177">
        <v>58.81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75.180000000000007</v>
      </c>
      <c r="AQ49" s="177">
        <v>26.21</v>
      </c>
      <c r="AR49" s="177">
        <v>23.7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4.57</v>
      </c>
      <c r="L50" s="177">
        <v>206.12</v>
      </c>
      <c r="M50" s="177">
        <v>27.31</v>
      </c>
      <c r="N50" s="177">
        <v>35.07</v>
      </c>
      <c r="O50" s="177">
        <v>0</v>
      </c>
      <c r="P50" s="177">
        <v>41.36</v>
      </c>
      <c r="Q50" s="177">
        <v>0.47</v>
      </c>
      <c r="R50" s="177">
        <v>12.59</v>
      </c>
      <c r="S50" s="177">
        <v>0</v>
      </c>
      <c r="T50" s="177">
        <v>0</v>
      </c>
      <c r="U50" s="177">
        <v>62.16</v>
      </c>
      <c r="V50" s="177">
        <v>3.46</v>
      </c>
      <c r="W50" s="177">
        <v>12.43</v>
      </c>
      <c r="X50" s="177">
        <v>43.79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51.09</v>
      </c>
      <c r="AF50" s="177">
        <v>0</v>
      </c>
      <c r="AG50" s="177">
        <v>0</v>
      </c>
      <c r="AH50" s="177">
        <v>0</v>
      </c>
      <c r="AI50" s="177">
        <v>58.81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75.180000000000007</v>
      </c>
      <c r="AQ50" s="177">
        <v>26.21</v>
      </c>
      <c r="AR50" s="177">
        <v>23.7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4.58</v>
      </c>
      <c r="L51" s="177">
        <v>206.12</v>
      </c>
      <c r="M51" s="177">
        <v>27.31</v>
      </c>
      <c r="N51" s="177">
        <v>35.07</v>
      </c>
      <c r="O51" s="177">
        <v>0</v>
      </c>
      <c r="P51" s="177">
        <v>41.36</v>
      </c>
      <c r="Q51" s="177">
        <v>0.47</v>
      </c>
      <c r="R51" s="177">
        <v>12.59</v>
      </c>
      <c r="S51" s="177">
        <v>0</v>
      </c>
      <c r="T51" s="177">
        <v>0</v>
      </c>
      <c r="U51" s="177">
        <v>62.16</v>
      </c>
      <c r="V51" s="177">
        <v>3.46</v>
      </c>
      <c r="W51" s="177">
        <v>12.4</v>
      </c>
      <c r="X51" s="177">
        <v>43.79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51.09</v>
      </c>
      <c r="AF51" s="177">
        <v>0</v>
      </c>
      <c r="AG51" s="177">
        <v>0</v>
      </c>
      <c r="AH51" s="177">
        <v>0</v>
      </c>
      <c r="AI51" s="177">
        <v>58.81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75.180000000000007</v>
      </c>
      <c r="AQ51" s="177">
        <v>26.78</v>
      </c>
      <c r="AR51" s="177">
        <v>23.7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4.58</v>
      </c>
      <c r="L52" s="177">
        <v>206.12</v>
      </c>
      <c r="M52" s="177">
        <v>27.31</v>
      </c>
      <c r="N52" s="177">
        <v>35.07</v>
      </c>
      <c r="O52" s="177">
        <v>0</v>
      </c>
      <c r="P52" s="177">
        <v>41.36</v>
      </c>
      <c r="Q52" s="177">
        <v>0.47</v>
      </c>
      <c r="R52" s="177">
        <v>12.59</v>
      </c>
      <c r="S52" s="177">
        <v>0</v>
      </c>
      <c r="T52" s="177">
        <v>0</v>
      </c>
      <c r="U52" s="177">
        <v>62.16</v>
      </c>
      <c r="V52" s="177">
        <v>3.46</v>
      </c>
      <c r="W52" s="177">
        <v>12.61</v>
      </c>
      <c r="X52" s="177">
        <v>43.79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51.09</v>
      </c>
      <c r="AF52" s="177">
        <v>0</v>
      </c>
      <c r="AG52" s="177">
        <v>0</v>
      </c>
      <c r="AH52" s="177">
        <v>0</v>
      </c>
      <c r="AI52" s="177">
        <v>58.81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75.180000000000007</v>
      </c>
      <c r="AQ52" s="177">
        <v>26.78</v>
      </c>
      <c r="AR52" s="177">
        <v>23.7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4.58</v>
      </c>
      <c r="L53" s="177">
        <v>299.66000000000003</v>
      </c>
      <c r="M53" s="177">
        <v>27.31</v>
      </c>
      <c r="N53" s="177">
        <v>35.07</v>
      </c>
      <c r="O53" s="177">
        <v>0</v>
      </c>
      <c r="P53" s="177">
        <v>41.36</v>
      </c>
      <c r="Q53" s="177">
        <v>3.06</v>
      </c>
      <c r="R53" s="177">
        <v>12.68</v>
      </c>
      <c r="S53" s="177">
        <v>4.18</v>
      </c>
      <c r="T53" s="177">
        <v>0</v>
      </c>
      <c r="U53" s="177">
        <v>62.16</v>
      </c>
      <c r="V53" s="177">
        <v>3.46</v>
      </c>
      <c r="W53" s="177">
        <v>12.61</v>
      </c>
      <c r="X53" s="177">
        <v>43.79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51.09</v>
      </c>
      <c r="AF53" s="177">
        <v>0</v>
      </c>
      <c r="AG53" s="177">
        <v>0</v>
      </c>
      <c r="AH53" s="177">
        <v>0</v>
      </c>
      <c r="AI53" s="177">
        <v>58.81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76.290000000000006</v>
      </c>
      <c r="AQ53" s="177">
        <v>27.67</v>
      </c>
      <c r="AR53" s="177">
        <v>23.7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4.58</v>
      </c>
      <c r="L54" s="177">
        <v>299.98</v>
      </c>
      <c r="M54" s="177">
        <v>27.31</v>
      </c>
      <c r="N54" s="177">
        <v>35.07</v>
      </c>
      <c r="O54" s="177">
        <v>0</v>
      </c>
      <c r="P54" s="177">
        <v>41.36</v>
      </c>
      <c r="Q54" s="177">
        <v>3.06</v>
      </c>
      <c r="R54" s="177">
        <v>12.68</v>
      </c>
      <c r="S54" s="177">
        <v>4.18</v>
      </c>
      <c r="T54" s="177">
        <v>0</v>
      </c>
      <c r="U54" s="177">
        <v>62.16</v>
      </c>
      <c r="V54" s="177">
        <v>3.46</v>
      </c>
      <c r="W54" s="177">
        <v>12.61</v>
      </c>
      <c r="X54" s="177">
        <v>43.79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51.09</v>
      </c>
      <c r="AF54" s="177">
        <v>0</v>
      </c>
      <c r="AG54" s="177">
        <v>0</v>
      </c>
      <c r="AH54" s="177">
        <v>0</v>
      </c>
      <c r="AI54" s="177">
        <v>58.81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76.290000000000006</v>
      </c>
      <c r="AQ54" s="177">
        <v>27.67</v>
      </c>
      <c r="AR54" s="177">
        <v>23.7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4.58</v>
      </c>
      <c r="L55" s="177">
        <v>299.98</v>
      </c>
      <c r="M55" s="177">
        <v>27.31</v>
      </c>
      <c r="N55" s="177">
        <v>35.07</v>
      </c>
      <c r="O55" s="177">
        <v>0</v>
      </c>
      <c r="P55" s="177">
        <v>41.36</v>
      </c>
      <c r="Q55" s="177">
        <v>3.06</v>
      </c>
      <c r="R55" s="177">
        <v>12.68</v>
      </c>
      <c r="S55" s="177">
        <v>4.18</v>
      </c>
      <c r="T55" s="177">
        <v>0</v>
      </c>
      <c r="U55" s="177">
        <v>62.16</v>
      </c>
      <c r="V55" s="177">
        <v>3.46</v>
      </c>
      <c r="W55" s="177">
        <v>12.61</v>
      </c>
      <c r="X55" s="177">
        <v>43.79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51.09</v>
      </c>
      <c r="AF55" s="177">
        <v>0</v>
      </c>
      <c r="AG55" s="177">
        <v>0</v>
      </c>
      <c r="AH55" s="177">
        <v>0</v>
      </c>
      <c r="AI55" s="177">
        <v>58.81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75.180000000000007</v>
      </c>
      <c r="AQ55" s="177">
        <v>26.78</v>
      </c>
      <c r="AR55" s="177">
        <v>23.7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4.58</v>
      </c>
      <c r="L56" s="177">
        <v>299.98</v>
      </c>
      <c r="M56" s="177">
        <v>27.31</v>
      </c>
      <c r="N56" s="177">
        <v>35.07</v>
      </c>
      <c r="O56" s="177">
        <v>0</v>
      </c>
      <c r="P56" s="177">
        <v>41.36</v>
      </c>
      <c r="Q56" s="177">
        <v>3.06</v>
      </c>
      <c r="R56" s="177">
        <v>12.59</v>
      </c>
      <c r="S56" s="177">
        <v>4.18</v>
      </c>
      <c r="T56" s="177">
        <v>0</v>
      </c>
      <c r="U56" s="177">
        <v>62.16</v>
      </c>
      <c r="V56" s="177">
        <v>3.46</v>
      </c>
      <c r="W56" s="177">
        <v>12.61</v>
      </c>
      <c r="X56" s="177">
        <v>43.79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51.09</v>
      </c>
      <c r="AF56" s="177">
        <v>0</v>
      </c>
      <c r="AG56" s="177">
        <v>0</v>
      </c>
      <c r="AH56" s="177">
        <v>0</v>
      </c>
      <c r="AI56" s="177">
        <v>58.81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75.180000000000007</v>
      </c>
      <c r="AQ56" s="177">
        <v>26.78</v>
      </c>
      <c r="AR56" s="177">
        <v>23.7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4.58</v>
      </c>
      <c r="L57" s="177">
        <v>244.62</v>
      </c>
      <c r="M57" s="177">
        <v>27.31</v>
      </c>
      <c r="N57" s="177">
        <v>35.07</v>
      </c>
      <c r="O57" s="177">
        <v>0</v>
      </c>
      <c r="P57" s="177">
        <v>41.36</v>
      </c>
      <c r="Q57" s="177">
        <v>3.06</v>
      </c>
      <c r="R57" s="177">
        <v>12.59</v>
      </c>
      <c r="S57" s="177">
        <v>4.18</v>
      </c>
      <c r="T57" s="177">
        <v>0</v>
      </c>
      <c r="U57" s="177">
        <v>62.16</v>
      </c>
      <c r="V57" s="177">
        <v>3.46</v>
      </c>
      <c r="W57" s="177">
        <v>12.61</v>
      </c>
      <c r="X57" s="177">
        <v>43.79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51.09</v>
      </c>
      <c r="AF57" s="177">
        <v>0</v>
      </c>
      <c r="AG57" s="177">
        <v>0</v>
      </c>
      <c r="AH57" s="177">
        <v>0</v>
      </c>
      <c r="AI57" s="177">
        <v>58.81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75.180000000000007</v>
      </c>
      <c r="AQ57" s="177">
        <v>26.78</v>
      </c>
      <c r="AR57" s="177">
        <v>23.7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4.58</v>
      </c>
      <c r="L58" s="177">
        <v>213.86</v>
      </c>
      <c r="M58" s="177">
        <v>27.31</v>
      </c>
      <c r="N58" s="177">
        <v>35.07</v>
      </c>
      <c r="O58" s="177">
        <v>0</v>
      </c>
      <c r="P58" s="177">
        <v>41.36</v>
      </c>
      <c r="Q58" s="177">
        <v>3.06</v>
      </c>
      <c r="R58" s="177">
        <v>12.59</v>
      </c>
      <c r="S58" s="177">
        <v>4.18</v>
      </c>
      <c r="T58" s="177">
        <v>0</v>
      </c>
      <c r="U58" s="177">
        <v>62.16</v>
      </c>
      <c r="V58" s="177">
        <v>3.46</v>
      </c>
      <c r="W58" s="177">
        <v>12.61</v>
      </c>
      <c r="X58" s="177">
        <v>43.79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51</v>
      </c>
      <c r="AF58" s="177">
        <v>0</v>
      </c>
      <c r="AG58" s="177">
        <v>0</v>
      </c>
      <c r="AH58" s="177">
        <v>0</v>
      </c>
      <c r="AI58" s="177">
        <v>58.81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75.180000000000007</v>
      </c>
      <c r="AQ58" s="177">
        <v>26.78</v>
      </c>
      <c r="AR58" s="177">
        <v>23.7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4.58</v>
      </c>
      <c r="L59" s="177">
        <v>205.9</v>
      </c>
      <c r="M59" s="177">
        <v>27.31</v>
      </c>
      <c r="N59" s="177">
        <v>35.07</v>
      </c>
      <c r="O59" s="177">
        <v>0</v>
      </c>
      <c r="P59" s="177">
        <v>41.36</v>
      </c>
      <c r="Q59" s="177">
        <v>3.06</v>
      </c>
      <c r="R59" s="177">
        <v>12.59</v>
      </c>
      <c r="S59" s="177">
        <v>4.18</v>
      </c>
      <c r="T59" s="177">
        <v>0</v>
      </c>
      <c r="U59" s="177">
        <v>62.16</v>
      </c>
      <c r="V59" s="177">
        <v>3.46</v>
      </c>
      <c r="W59" s="177">
        <v>12.61</v>
      </c>
      <c r="X59" s="177">
        <v>43.79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51.09</v>
      </c>
      <c r="AF59" s="177">
        <v>0</v>
      </c>
      <c r="AG59" s="177">
        <v>0</v>
      </c>
      <c r="AH59" s="177">
        <v>0</v>
      </c>
      <c r="AI59" s="177">
        <v>58.81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75.180000000000007</v>
      </c>
      <c r="AQ59" s="177">
        <v>26.78</v>
      </c>
      <c r="AR59" s="177">
        <v>23.7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4.58</v>
      </c>
      <c r="L60" s="177">
        <v>213.86</v>
      </c>
      <c r="M60" s="177">
        <v>27.31</v>
      </c>
      <c r="N60" s="177">
        <v>35.07</v>
      </c>
      <c r="O60" s="177">
        <v>0</v>
      </c>
      <c r="P60" s="177">
        <v>41.36</v>
      </c>
      <c r="Q60" s="177">
        <v>3.06</v>
      </c>
      <c r="R60" s="177">
        <v>12.59</v>
      </c>
      <c r="S60" s="177">
        <v>4.18</v>
      </c>
      <c r="T60" s="177">
        <v>0</v>
      </c>
      <c r="U60" s="177">
        <v>62.16</v>
      </c>
      <c r="V60" s="177">
        <v>3.46</v>
      </c>
      <c r="W60" s="177">
        <v>12.61</v>
      </c>
      <c r="X60" s="177">
        <v>43.79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51.09</v>
      </c>
      <c r="AF60" s="177">
        <v>0</v>
      </c>
      <c r="AG60" s="177">
        <v>0</v>
      </c>
      <c r="AH60" s="177">
        <v>0</v>
      </c>
      <c r="AI60" s="177">
        <v>58.81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75.180000000000007</v>
      </c>
      <c r="AQ60" s="177">
        <v>26.78</v>
      </c>
      <c r="AR60" s="177">
        <v>23.7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4.58</v>
      </c>
      <c r="L61" s="177">
        <v>279.66000000000003</v>
      </c>
      <c r="M61" s="177">
        <v>27.31</v>
      </c>
      <c r="N61" s="177">
        <v>35.07</v>
      </c>
      <c r="O61" s="177">
        <v>0</v>
      </c>
      <c r="P61" s="177">
        <v>41.36</v>
      </c>
      <c r="Q61" s="177">
        <v>3.06</v>
      </c>
      <c r="R61" s="177">
        <v>12.59</v>
      </c>
      <c r="S61" s="177">
        <v>4.18</v>
      </c>
      <c r="T61" s="177">
        <v>0</v>
      </c>
      <c r="U61" s="177">
        <v>62.16</v>
      </c>
      <c r="V61" s="177">
        <v>3.46</v>
      </c>
      <c r="W61" s="177">
        <v>12.61</v>
      </c>
      <c r="X61" s="177">
        <v>43.79</v>
      </c>
      <c r="Y61" s="177">
        <v>0</v>
      </c>
      <c r="Z61">
        <v>0</v>
      </c>
      <c r="AA61" s="177">
        <v>11</v>
      </c>
      <c r="AB61" s="177">
        <v>0</v>
      </c>
      <c r="AC61" s="177">
        <v>0</v>
      </c>
      <c r="AD61" s="177">
        <v>0</v>
      </c>
      <c r="AE61" s="177">
        <v>51.09</v>
      </c>
      <c r="AF61" s="177">
        <v>0</v>
      </c>
      <c r="AG61" s="177">
        <v>0</v>
      </c>
      <c r="AH61" s="177">
        <v>0</v>
      </c>
      <c r="AI61" s="177">
        <v>58.81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75.180000000000007</v>
      </c>
      <c r="AQ61" s="177">
        <v>26.78</v>
      </c>
      <c r="AR61" s="177">
        <v>23.7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4.58</v>
      </c>
      <c r="L62" s="177">
        <v>270.95</v>
      </c>
      <c r="M62" s="177">
        <v>27.31</v>
      </c>
      <c r="N62" s="177">
        <v>35.07</v>
      </c>
      <c r="O62" s="177">
        <v>0</v>
      </c>
      <c r="P62" s="177">
        <v>41.36</v>
      </c>
      <c r="Q62" s="177">
        <v>3.06</v>
      </c>
      <c r="R62" s="177">
        <v>12.59</v>
      </c>
      <c r="S62" s="177">
        <v>4.18</v>
      </c>
      <c r="T62" s="177">
        <v>0</v>
      </c>
      <c r="U62" s="177">
        <v>62.16</v>
      </c>
      <c r="V62" s="177">
        <v>3.46</v>
      </c>
      <c r="W62" s="177">
        <v>12.61</v>
      </c>
      <c r="X62" s="177">
        <v>43.79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51.09</v>
      </c>
      <c r="AF62" s="177">
        <v>0</v>
      </c>
      <c r="AG62" s="177">
        <v>0</v>
      </c>
      <c r="AH62" s="177">
        <v>0</v>
      </c>
      <c r="AI62" s="177">
        <v>58.81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75.180000000000007</v>
      </c>
      <c r="AQ62" s="177">
        <v>26.78</v>
      </c>
      <c r="AR62" s="177">
        <v>23.7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4.58</v>
      </c>
      <c r="L63" s="177">
        <v>309.66000000000003</v>
      </c>
      <c r="M63" s="177">
        <v>27.31</v>
      </c>
      <c r="N63" s="177">
        <v>35.07</v>
      </c>
      <c r="O63" s="177">
        <v>0</v>
      </c>
      <c r="P63" s="177">
        <v>41.36</v>
      </c>
      <c r="Q63" s="177">
        <v>3.06</v>
      </c>
      <c r="R63" s="177">
        <v>12.59</v>
      </c>
      <c r="S63" s="177">
        <v>4.18</v>
      </c>
      <c r="T63" s="177">
        <v>0</v>
      </c>
      <c r="U63" s="177">
        <v>62.16</v>
      </c>
      <c r="V63" s="177">
        <v>3.46</v>
      </c>
      <c r="W63" s="177">
        <v>12.74</v>
      </c>
      <c r="X63" s="177">
        <v>43.79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51.09</v>
      </c>
      <c r="AF63" s="177">
        <v>0</v>
      </c>
      <c r="AG63" s="177">
        <v>0</v>
      </c>
      <c r="AH63" s="177">
        <v>0</v>
      </c>
      <c r="AI63" s="177">
        <v>58.81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75.180000000000007</v>
      </c>
      <c r="AQ63" s="177">
        <v>26.78</v>
      </c>
      <c r="AR63" s="177">
        <v>23.7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4.58</v>
      </c>
      <c r="L64" s="177">
        <v>289.33999999999997</v>
      </c>
      <c r="M64" s="177">
        <v>27.31</v>
      </c>
      <c r="N64" s="177">
        <v>35.07</v>
      </c>
      <c r="O64" s="177">
        <v>0</v>
      </c>
      <c r="P64" s="177">
        <v>41.36</v>
      </c>
      <c r="Q64" s="177">
        <v>3.06</v>
      </c>
      <c r="R64" s="177">
        <v>12.59</v>
      </c>
      <c r="S64" s="177">
        <v>4.18</v>
      </c>
      <c r="T64" s="177">
        <v>0</v>
      </c>
      <c r="U64" s="177">
        <v>62.16</v>
      </c>
      <c r="V64" s="177">
        <v>3.46</v>
      </c>
      <c r="W64" s="177">
        <v>12.74</v>
      </c>
      <c r="X64" s="177">
        <v>43.79</v>
      </c>
      <c r="Y64" s="177">
        <v>0</v>
      </c>
      <c r="Z64">
        <v>0</v>
      </c>
      <c r="AA64" s="177">
        <v>11</v>
      </c>
      <c r="AB64" s="177">
        <v>0</v>
      </c>
      <c r="AC64" s="177">
        <v>0</v>
      </c>
      <c r="AD64" s="177">
        <v>0</v>
      </c>
      <c r="AE64" s="177">
        <v>51.09</v>
      </c>
      <c r="AF64" s="177">
        <v>0</v>
      </c>
      <c r="AG64" s="177">
        <v>0</v>
      </c>
      <c r="AH64" s="177">
        <v>0</v>
      </c>
      <c r="AI64" s="177">
        <v>58.81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75.180000000000007</v>
      </c>
      <c r="AQ64" s="177">
        <v>26.78</v>
      </c>
      <c r="AR64" s="177">
        <v>23.7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4.57</v>
      </c>
      <c r="L65" s="177">
        <v>289.33999999999997</v>
      </c>
      <c r="M65" s="177">
        <v>27.31</v>
      </c>
      <c r="N65" s="177">
        <v>35.07</v>
      </c>
      <c r="O65" s="177">
        <v>0</v>
      </c>
      <c r="P65" s="177">
        <v>41.36</v>
      </c>
      <c r="Q65" s="177">
        <v>3.06</v>
      </c>
      <c r="R65" s="177">
        <v>12.59</v>
      </c>
      <c r="S65" s="177">
        <v>4.18</v>
      </c>
      <c r="T65" s="177">
        <v>0</v>
      </c>
      <c r="U65" s="177">
        <v>62.16</v>
      </c>
      <c r="V65" s="177">
        <v>3.46</v>
      </c>
      <c r="W65" s="177">
        <v>12.66</v>
      </c>
      <c r="X65" s="177">
        <v>43.79</v>
      </c>
      <c r="Y65" s="177">
        <v>0</v>
      </c>
      <c r="Z65">
        <v>0</v>
      </c>
      <c r="AA65" s="177">
        <v>9.18</v>
      </c>
      <c r="AB65" s="177">
        <v>0</v>
      </c>
      <c r="AC65" s="177">
        <v>0</v>
      </c>
      <c r="AD65" s="177">
        <v>0</v>
      </c>
      <c r="AE65" s="177">
        <v>51.09</v>
      </c>
      <c r="AF65" s="177">
        <v>0</v>
      </c>
      <c r="AG65" s="177">
        <v>0</v>
      </c>
      <c r="AH65" s="177">
        <v>0</v>
      </c>
      <c r="AI65" s="177">
        <v>58.81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75.180000000000007</v>
      </c>
      <c r="AQ65" s="177">
        <v>26.78</v>
      </c>
      <c r="AR65" s="177">
        <v>23.7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4.57</v>
      </c>
      <c r="L66" s="177">
        <v>338.69</v>
      </c>
      <c r="M66" s="177">
        <v>27.31</v>
      </c>
      <c r="N66" s="177">
        <v>35.07</v>
      </c>
      <c r="O66" s="177">
        <v>0</v>
      </c>
      <c r="P66" s="177">
        <v>41.36</v>
      </c>
      <c r="Q66" s="177">
        <v>3.06</v>
      </c>
      <c r="R66" s="177">
        <v>12.59</v>
      </c>
      <c r="S66" s="177">
        <v>4.18</v>
      </c>
      <c r="T66" s="177">
        <v>0</v>
      </c>
      <c r="U66" s="177">
        <v>62.16</v>
      </c>
      <c r="V66" s="177">
        <v>3.46</v>
      </c>
      <c r="W66" s="177">
        <v>12.25</v>
      </c>
      <c r="X66" s="177">
        <v>43.79</v>
      </c>
      <c r="Y66" s="177">
        <v>0</v>
      </c>
      <c r="Z66">
        <v>0</v>
      </c>
      <c r="AA66" s="177">
        <v>9.18</v>
      </c>
      <c r="AB66" s="177">
        <v>0</v>
      </c>
      <c r="AC66" s="177">
        <v>0</v>
      </c>
      <c r="AD66" s="177">
        <v>0</v>
      </c>
      <c r="AE66" s="177">
        <v>51.09</v>
      </c>
      <c r="AF66" s="177">
        <v>0</v>
      </c>
      <c r="AG66" s="177">
        <v>0</v>
      </c>
      <c r="AH66" s="177">
        <v>0</v>
      </c>
      <c r="AI66" s="177">
        <v>58.81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75.180000000000007</v>
      </c>
      <c r="AQ66" s="177">
        <v>26.78</v>
      </c>
      <c r="AR66" s="177">
        <v>23.7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4.57</v>
      </c>
      <c r="L67" s="177">
        <v>309.66000000000003</v>
      </c>
      <c r="M67" s="177">
        <v>27.31</v>
      </c>
      <c r="N67" s="177">
        <v>35.07</v>
      </c>
      <c r="O67" s="177">
        <v>0</v>
      </c>
      <c r="P67" s="177">
        <v>41.36</v>
      </c>
      <c r="Q67" s="177">
        <v>3.06</v>
      </c>
      <c r="R67" s="177">
        <v>12.59</v>
      </c>
      <c r="S67" s="177">
        <v>4.18</v>
      </c>
      <c r="T67" s="177">
        <v>0</v>
      </c>
      <c r="U67" s="177">
        <v>62.16</v>
      </c>
      <c r="V67" s="177">
        <v>3.46</v>
      </c>
      <c r="W67" s="177">
        <v>12.25</v>
      </c>
      <c r="X67" s="177">
        <v>43.79</v>
      </c>
      <c r="Y67" s="177">
        <v>0</v>
      </c>
      <c r="Z67">
        <v>0</v>
      </c>
      <c r="AA67" s="177">
        <v>9.18</v>
      </c>
      <c r="AB67" s="177">
        <v>0</v>
      </c>
      <c r="AC67" s="177">
        <v>0</v>
      </c>
      <c r="AD67" s="177">
        <v>0</v>
      </c>
      <c r="AE67" s="177">
        <v>51.09</v>
      </c>
      <c r="AF67" s="177">
        <v>0</v>
      </c>
      <c r="AG67" s="177">
        <v>0</v>
      </c>
      <c r="AH67" s="177">
        <v>0</v>
      </c>
      <c r="AI67" s="177">
        <v>58.81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75.180000000000007</v>
      </c>
      <c r="AQ67" s="177">
        <v>26.78</v>
      </c>
      <c r="AR67" s="177">
        <v>23.7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4.57</v>
      </c>
      <c r="L68" s="177">
        <v>289.33999999999997</v>
      </c>
      <c r="M68" s="177">
        <v>27.31</v>
      </c>
      <c r="N68" s="177">
        <v>35.07</v>
      </c>
      <c r="O68" s="177">
        <v>0</v>
      </c>
      <c r="P68" s="177">
        <v>41.36</v>
      </c>
      <c r="Q68" s="177">
        <v>3.06</v>
      </c>
      <c r="R68" s="177">
        <v>12.59</v>
      </c>
      <c r="S68" s="177">
        <v>4.18</v>
      </c>
      <c r="T68" s="177">
        <v>0</v>
      </c>
      <c r="U68" s="177">
        <v>62.16</v>
      </c>
      <c r="V68" s="177">
        <v>3.46</v>
      </c>
      <c r="W68" s="177">
        <v>12.25</v>
      </c>
      <c r="X68" s="177">
        <v>43.79</v>
      </c>
      <c r="Y68" s="177">
        <v>0</v>
      </c>
      <c r="Z68">
        <v>0</v>
      </c>
      <c r="AA68" s="177">
        <v>9.18</v>
      </c>
      <c r="AB68" s="177">
        <v>0</v>
      </c>
      <c r="AC68" s="177">
        <v>0</v>
      </c>
      <c r="AD68" s="177">
        <v>0</v>
      </c>
      <c r="AE68" s="177">
        <v>51.09</v>
      </c>
      <c r="AF68" s="177">
        <v>0</v>
      </c>
      <c r="AG68" s="177">
        <v>0</v>
      </c>
      <c r="AH68" s="177">
        <v>0</v>
      </c>
      <c r="AI68" s="177">
        <v>58.81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75.180000000000007</v>
      </c>
      <c r="AQ68" s="177">
        <v>26.78</v>
      </c>
      <c r="AR68" s="177">
        <v>23.7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4.57</v>
      </c>
      <c r="L69" s="177">
        <v>327.08</v>
      </c>
      <c r="M69" s="177">
        <v>27.31</v>
      </c>
      <c r="N69" s="177">
        <v>35.07</v>
      </c>
      <c r="O69" s="177">
        <v>0</v>
      </c>
      <c r="P69" s="177">
        <v>41.36</v>
      </c>
      <c r="Q69" s="177">
        <v>3.06</v>
      </c>
      <c r="R69" s="177">
        <v>12.59</v>
      </c>
      <c r="S69" s="177">
        <v>4.18</v>
      </c>
      <c r="T69" s="177">
        <v>0</v>
      </c>
      <c r="U69" s="177">
        <v>62.16</v>
      </c>
      <c r="V69" s="177">
        <v>3.46</v>
      </c>
      <c r="W69" s="177">
        <v>12.25</v>
      </c>
      <c r="X69" s="177">
        <v>43.79</v>
      </c>
      <c r="Y69" s="177">
        <v>0</v>
      </c>
      <c r="Z69">
        <v>0</v>
      </c>
      <c r="AA69" s="177">
        <v>11</v>
      </c>
      <c r="AB69" s="177">
        <v>0</v>
      </c>
      <c r="AC69" s="177">
        <v>0</v>
      </c>
      <c r="AD69" s="177">
        <v>0</v>
      </c>
      <c r="AE69" s="177">
        <v>51.09</v>
      </c>
      <c r="AF69" s="177">
        <v>0</v>
      </c>
      <c r="AG69" s="177">
        <v>0</v>
      </c>
      <c r="AH69" s="177">
        <v>0</v>
      </c>
      <c r="AI69" s="177">
        <v>58.81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75.180000000000007</v>
      </c>
      <c r="AQ69" s="177">
        <v>26.78</v>
      </c>
      <c r="AR69" s="177">
        <v>23.7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4.57</v>
      </c>
      <c r="L70" s="177">
        <v>265.43</v>
      </c>
      <c r="M70" s="177">
        <v>27.31</v>
      </c>
      <c r="N70" s="177">
        <v>35.07</v>
      </c>
      <c r="O70" s="177">
        <v>0</v>
      </c>
      <c r="P70" s="177">
        <v>41.36</v>
      </c>
      <c r="Q70" s="177">
        <v>3.06</v>
      </c>
      <c r="R70" s="177">
        <v>12.59</v>
      </c>
      <c r="S70" s="177">
        <v>4.18</v>
      </c>
      <c r="T70" s="177">
        <v>0</v>
      </c>
      <c r="U70" s="177">
        <v>62.16</v>
      </c>
      <c r="V70" s="177">
        <v>3.46</v>
      </c>
      <c r="W70" s="177">
        <v>12.25</v>
      </c>
      <c r="X70" s="177">
        <v>43.79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51.09</v>
      </c>
      <c r="AF70" s="177">
        <v>0</v>
      </c>
      <c r="AG70" s="177">
        <v>0</v>
      </c>
      <c r="AH70" s="177">
        <v>0</v>
      </c>
      <c r="AI70" s="177">
        <v>58.81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75.180000000000007</v>
      </c>
      <c r="AQ70" s="177">
        <v>26.78</v>
      </c>
      <c r="AR70" s="177">
        <v>22.28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4.57</v>
      </c>
      <c r="L71" s="177">
        <v>250.63</v>
      </c>
      <c r="M71" s="177">
        <v>27.31</v>
      </c>
      <c r="N71" s="177">
        <v>35.07</v>
      </c>
      <c r="O71" s="177">
        <v>0</v>
      </c>
      <c r="P71" s="177">
        <v>41.36</v>
      </c>
      <c r="Q71" s="177">
        <v>3.06</v>
      </c>
      <c r="R71" s="177">
        <v>12.59</v>
      </c>
      <c r="S71" s="177">
        <v>4.18</v>
      </c>
      <c r="T71" s="177">
        <v>0</v>
      </c>
      <c r="U71" s="177">
        <v>62.16</v>
      </c>
      <c r="V71" s="177">
        <v>3.46</v>
      </c>
      <c r="W71" s="177">
        <v>12.25</v>
      </c>
      <c r="X71" s="177">
        <v>43.79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51.09</v>
      </c>
      <c r="AF71" s="177">
        <v>0</v>
      </c>
      <c r="AG71" s="177">
        <v>0</v>
      </c>
      <c r="AH71" s="177">
        <v>0</v>
      </c>
      <c r="AI71" s="177">
        <v>58.81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75.180000000000007</v>
      </c>
      <c r="AQ71" s="177">
        <v>26.78</v>
      </c>
      <c r="AR71" s="177">
        <v>20.14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4.57</v>
      </c>
      <c r="L72" s="177">
        <v>250.63</v>
      </c>
      <c r="M72" s="177">
        <v>27.31</v>
      </c>
      <c r="N72" s="177">
        <v>35.07</v>
      </c>
      <c r="O72" s="177">
        <v>0</v>
      </c>
      <c r="P72" s="177">
        <v>41.36</v>
      </c>
      <c r="Q72" s="177">
        <v>3.06</v>
      </c>
      <c r="R72" s="177">
        <v>12.59</v>
      </c>
      <c r="S72" s="177">
        <v>4.18</v>
      </c>
      <c r="T72" s="177">
        <v>0</v>
      </c>
      <c r="U72" s="177">
        <v>62.16</v>
      </c>
      <c r="V72" s="177">
        <v>3.46</v>
      </c>
      <c r="W72" s="177">
        <v>12.25</v>
      </c>
      <c r="X72" s="177">
        <v>43.79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51.09</v>
      </c>
      <c r="AF72" s="177">
        <v>0</v>
      </c>
      <c r="AG72" s="177">
        <v>0</v>
      </c>
      <c r="AH72" s="177">
        <v>0</v>
      </c>
      <c r="AI72" s="177">
        <v>58.81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75.180000000000007</v>
      </c>
      <c r="AQ72" s="177">
        <v>26.78</v>
      </c>
      <c r="AR72" s="177">
        <v>18.87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4.57</v>
      </c>
      <c r="L73" s="177">
        <v>207.99</v>
      </c>
      <c r="M73" s="177">
        <v>27.31</v>
      </c>
      <c r="N73" s="177">
        <v>35.07</v>
      </c>
      <c r="O73" s="177">
        <v>0</v>
      </c>
      <c r="P73" s="177">
        <v>41.36</v>
      </c>
      <c r="Q73" s="177">
        <v>0.47</v>
      </c>
      <c r="R73" s="177">
        <v>12.59</v>
      </c>
      <c r="S73" s="177">
        <v>0</v>
      </c>
      <c r="T73" s="177">
        <v>0</v>
      </c>
      <c r="U73" s="177">
        <v>62.16</v>
      </c>
      <c r="V73" s="177">
        <v>3.46</v>
      </c>
      <c r="W73" s="177">
        <v>12.25</v>
      </c>
      <c r="X73" s="177">
        <v>43.79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51.09</v>
      </c>
      <c r="AF73" s="177">
        <v>0</v>
      </c>
      <c r="AG73" s="177">
        <v>0</v>
      </c>
      <c r="AH73" s="177">
        <v>0</v>
      </c>
      <c r="AI73" s="177">
        <v>58.81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75.180000000000007</v>
      </c>
      <c r="AQ73" s="177">
        <v>26.78</v>
      </c>
      <c r="AR73" s="177">
        <v>11.89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4.41</v>
      </c>
      <c r="L74" s="177">
        <v>206.12</v>
      </c>
      <c r="M74" s="177">
        <v>27.31</v>
      </c>
      <c r="N74" s="177">
        <v>35.07</v>
      </c>
      <c r="O74" s="177">
        <v>0</v>
      </c>
      <c r="P74" s="177">
        <v>41.36</v>
      </c>
      <c r="Q74" s="177">
        <v>0.35</v>
      </c>
      <c r="R74" s="177">
        <v>12.59</v>
      </c>
      <c r="S74" s="177">
        <v>0</v>
      </c>
      <c r="T74" s="177">
        <v>0</v>
      </c>
      <c r="U74" s="177">
        <v>62.16</v>
      </c>
      <c r="V74" s="177">
        <v>3.46</v>
      </c>
      <c r="W74" s="177">
        <v>12.25</v>
      </c>
      <c r="X74" s="177">
        <v>43.79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51.09</v>
      </c>
      <c r="AF74" s="177">
        <v>0</v>
      </c>
      <c r="AG74" s="177">
        <v>0</v>
      </c>
      <c r="AH74" s="177">
        <v>0</v>
      </c>
      <c r="AI74" s="177">
        <v>58.81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75.180000000000007</v>
      </c>
      <c r="AQ74" s="177">
        <v>26.78</v>
      </c>
      <c r="AR74" s="177">
        <v>6.07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4.41</v>
      </c>
      <c r="L75" s="177">
        <v>206.12</v>
      </c>
      <c r="M75" s="177">
        <v>27.31</v>
      </c>
      <c r="N75" s="177">
        <v>35.07</v>
      </c>
      <c r="O75" s="177">
        <v>0</v>
      </c>
      <c r="P75" s="177">
        <v>41.36</v>
      </c>
      <c r="Q75" s="177">
        <v>0.35</v>
      </c>
      <c r="R75" s="177">
        <v>12.59</v>
      </c>
      <c r="S75" s="177">
        <v>0</v>
      </c>
      <c r="T75" s="177">
        <v>0</v>
      </c>
      <c r="U75" s="177">
        <v>62.16</v>
      </c>
      <c r="V75" s="177">
        <v>3.46</v>
      </c>
      <c r="W75" s="177">
        <v>12.25</v>
      </c>
      <c r="X75" s="177">
        <v>43.79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51.09</v>
      </c>
      <c r="AF75" s="177">
        <v>0</v>
      </c>
      <c r="AG75" s="177">
        <v>0</v>
      </c>
      <c r="AH75" s="177">
        <v>0</v>
      </c>
      <c r="AI75" s="177">
        <v>58.81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75.180000000000007</v>
      </c>
      <c r="AQ75" s="177">
        <v>26.78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4.41</v>
      </c>
      <c r="L76" s="177">
        <v>283.89</v>
      </c>
      <c r="M76" s="177">
        <v>27.31</v>
      </c>
      <c r="N76" s="177">
        <v>35.07</v>
      </c>
      <c r="O76" s="177">
        <v>0</v>
      </c>
      <c r="P76" s="177">
        <v>41.36</v>
      </c>
      <c r="Q76" s="177">
        <v>0.35</v>
      </c>
      <c r="R76" s="177">
        <v>12.59</v>
      </c>
      <c r="S76" s="177">
        <v>0</v>
      </c>
      <c r="T76" s="177">
        <v>0</v>
      </c>
      <c r="U76" s="177">
        <v>62.16</v>
      </c>
      <c r="V76" s="177">
        <v>3.46</v>
      </c>
      <c r="W76" s="177">
        <v>12.25</v>
      </c>
      <c r="X76" s="177">
        <v>43.79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51.09</v>
      </c>
      <c r="AF76" s="177">
        <v>0</v>
      </c>
      <c r="AG76" s="177">
        <v>0</v>
      </c>
      <c r="AH76" s="177">
        <v>0</v>
      </c>
      <c r="AI76" s="177">
        <v>58.81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75.180000000000007</v>
      </c>
      <c r="AQ76" s="177">
        <v>26.78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4.41</v>
      </c>
      <c r="L77" s="177">
        <v>373.21</v>
      </c>
      <c r="M77" s="177">
        <v>27.31</v>
      </c>
      <c r="N77" s="177">
        <v>35.07</v>
      </c>
      <c r="O77" s="177">
        <v>0</v>
      </c>
      <c r="P77" s="177">
        <v>41.36</v>
      </c>
      <c r="Q77" s="177">
        <v>0.35</v>
      </c>
      <c r="R77" s="177">
        <v>12.59</v>
      </c>
      <c r="S77" s="177">
        <v>0</v>
      </c>
      <c r="T77" s="177">
        <v>0</v>
      </c>
      <c r="U77" s="177">
        <v>62.16</v>
      </c>
      <c r="V77" s="177">
        <v>3.58</v>
      </c>
      <c r="W77" s="177">
        <v>12.66</v>
      </c>
      <c r="X77" s="177">
        <v>45.25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51.09</v>
      </c>
      <c r="AF77" s="177">
        <v>0</v>
      </c>
      <c r="AG77" s="177">
        <v>0</v>
      </c>
      <c r="AH77" s="177">
        <v>0</v>
      </c>
      <c r="AI77" s="177">
        <v>58.81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75.180000000000007</v>
      </c>
      <c r="AQ77" s="177">
        <v>26.78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3.98</v>
      </c>
      <c r="L78" s="177">
        <v>373.21</v>
      </c>
      <c r="M78" s="177">
        <v>27.31</v>
      </c>
      <c r="N78" s="177">
        <v>35.07</v>
      </c>
      <c r="O78" s="177">
        <v>0</v>
      </c>
      <c r="P78" s="177">
        <v>41.36</v>
      </c>
      <c r="Q78" s="177">
        <v>0.25</v>
      </c>
      <c r="R78" s="177">
        <v>12.59</v>
      </c>
      <c r="S78" s="177">
        <v>0</v>
      </c>
      <c r="T78" s="177">
        <v>0</v>
      </c>
      <c r="U78" s="177">
        <v>62.16</v>
      </c>
      <c r="V78" s="177">
        <v>3.58</v>
      </c>
      <c r="W78" s="177">
        <v>12.66</v>
      </c>
      <c r="X78" s="177">
        <v>45.25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51.09</v>
      </c>
      <c r="AF78" s="177">
        <v>0</v>
      </c>
      <c r="AG78" s="177">
        <v>0</v>
      </c>
      <c r="AH78" s="177">
        <v>0</v>
      </c>
      <c r="AI78" s="177">
        <v>58.81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75.180000000000007</v>
      </c>
      <c r="AQ78" s="177">
        <v>26.78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10.29</v>
      </c>
      <c r="E79" s="177">
        <v>0</v>
      </c>
      <c r="F79" s="177">
        <v>12.57</v>
      </c>
      <c r="G79" s="177">
        <v>5.8</v>
      </c>
      <c r="H79" s="177">
        <v>0</v>
      </c>
      <c r="I79" s="177">
        <v>0</v>
      </c>
      <c r="J79" s="177">
        <v>19.350000000000001</v>
      </c>
      <c r="K79" s="177">
        <v>9.3000000000000007</v>
      </c>
      <c r="L79" s="177">
        <v>373.21</v>
      </c>
      <c r="M79" s="177">
        <v>27.31</v>
      </c>
      <c r="N79" s="177">
        <v>35.07</v>
      </c>
      <c r="O79" s="177">
        <v>0</v>
      </c>
      <c r="P79" s="177">
        <v>41.36</v>
      </c>
      <c r="Q79" s="177">
        <v>6.1</v>
      </c>
      <c r="R79" s="177">
        <v>12.59</v>
      </c>
      <c r="S79" s="177">
        <v>7.84</v>
      </c>
      <c r="T79" s="177">
        <v>0</v>
      </c>
      <c r="U79" s="177">
        <v>62.16</v>
      </c>
      <c r="V79" s="177">
        <v>3.29</v>
      </c>
      <c r="W79" s="177">
        <v>12.25</v>
      </c>
      <c r="X79" s="177">
        <v>43.79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51.09</v>
      </c>
      <c r="AF79" s="177">
        <v>0</v>
      </c>
      <c r="AG79" s="177">
        <v>0</v>
      </c>
      <c r="AH79" s="177">
        <v>0</v>
      </c>
      <c r="AI79" s="177">
        <v>70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75.180000000000007</v>
      </c>
      <c r="AQ79" s="177">
        <v>26.78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10.29</v>
      </c>
      <c r="E80" s="177">
        <v>0</v>
      </c>
      <c r="F80" s="177">
        <v>12.57</v>
      </c>
      <c r="G80" s="177">
        <v>5.8</v>
      </c>
      <c r="H80" s="177">
        <v>0</v>
      </c>
      <c r="I80" s="177">
        <v>0</v>
      </c>
      <c r="J80" s="177">
        <v>19.350000000000001</v>
      </c>
      <c r="K80" s="177">
        <v>9.11</v>
      </c>
      <c r="L80" s="177">
        <v>373.21</v>
      </c>
      <c r="M80" s="177">
        <v>27.31</v>
      </c>
      <c r="N80" s="177">
        <v>35.07</v>
      </c>
      <c r="O80" s="177">
        <v>0</v>
      </c>
      <c r="P80" s="177">
        <v>41.36</v>
      </c>
      <c r="Q80" s="177">
        <v>6.1</v>
      </c>
      <c r="R80" s="177">
        <v>12.59</v>
      </c>
      <c r="S80" s="177">
        <v>7.84</v>
      </c>
      <c r="T80" s="177">
        <v>0</v>
      </c>
      <c r="U80" s="177">
        <v>62.16</v>
      </c>
      <c r="V80" s="177">
        <v>3.29</v>
      </c>
      <c r="W80" s="177">
        <v>12.25</v>
      </c>
      <c r="X80" s="177">
        <v>43.79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51.09</v>
      </c>
      <c r="AF80" s="177">
        <v>0</v>
      </c>
      <c r="AG80" s="177">
        <v>0</v>
      </c>
      <c r="AH80" s="177">
        <v>0</v>
      </c>
      <c r="AI80" s="177">
        <v>70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75.180000000000007</v>
      </c>
      <c r="AQ80" s="177">
        <v>26.78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10.29</v>
      </c>
      <c r="E81" s="177">
        <v>0</v>
      </c>
      <c r="F81" s="177">
        <v>12.57</v>
      </c>
      <c r="G81" s="177">
        <v>5.8</v>
      </c>
      <c r="H81" s="177">
        <v>0</v>
      </c>
      <c r="I81" s="177">
        <v>0</v>
      </c>
      <c r="J81" s="177">
        <v>19.350000000000001</v>
      </c>
      <c r="K81" s="177">
        <v>8.42</v>
      </c>
      <c r="L81" s="177">
        <v>373.21</v>
      </c>
      <c r="M81" s="177">
        <v>27.31</v>
      </c>
      <c r="N81" s="177">
        <v>35.07</v>
      </c>
      <c r="O81" s="177">
        <v>0</v>
      </c>
      <c r="P81" s="177">
        <v>41.36</v>
      </c>
      <c r="Q81" s="177">
        <v>5.99</v>
      </c>
      <c r="R81" s="177">
        <v>12.59</v>
      </c>
      <c r="S81" s="177">
        <v>7.4</v>
      </c>
      <c r="T81" s="177">
        <v>0</v>
      </c>
      <c r="U81" s="177">
        <v>62.16</v>
      </c>
      <c r="V81" s="177">
        <v>3.29</v>
      </c>
      <c r="W81" s="177">
        <v>12.25</v>
      </c>
      <c r="X81" s="177">
        <v>43.79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51.09</v>
      </c>
      <c r="AF81" s="177">
        <v>0</v>
      </c>
      <c r="AG81" s="177">
        <v>0</v>
      </c>
      <c r="AH81" s="177">
        <v>0</v>
      </c>
      <c r="AI81" s="177">
        <v>70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75.180000000000007</v>
      </c>
      <c r="AQ81" s="177">
        <v>26.78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10.29</v>
      </c>
      <c r="E82" s="177">
        <v>0</v>
      </c>
      <c r="F82" s="177">
        <v>12.9</v>
      </c>
      <c r="G82" s="177">
        <v>5.8</v>
      </c>
      <c r="H82" s="177">
        <v>0</v>
      </c>
      <c r="I82" s="177">
        <v>0</v>
      </c>
      <c r="J82" s="177">
        <v>19.350000000000001</v>
      </c>
      <c r="K82" s="177">
        <v>9.11</v>
      </c>
      <c r="L82" s="177">
        <v>373.21</v>
      </c>
      <c r="M82" s="177">
        <v>27.31</v>
      </c>
      <c r="N82" s="177">
        <v>35.07</v>
      </c>
      <c r="O82" s="177">
        <v>0</v>
      </c>
      <c r="P82" s="177">
        <v>41.36</v>
      </c>
      <c r="Q82" s="177">
        <v>6.1</v>
      </c>
      <c r="R82" s="177">
        <v>12.59</v>
      </c>
      <c r="S82" s="177">
        <v>7.83</v>
      </c>
      <c r="T82" s="177">
        <v>0</v>
      </c>
      <c r="U82" s="177">
        <v>62.16</v>
      </c>
      <c r="V82" s="177">
        <v>3.29</v>
      </c>
      <c r="W82" s="177">
        <v>12.25</v>
      </c>
      <c r="X82" s="177">
        <v>43.79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51.09</v>
      </c>
      <c r="AF82" s="177">
        <v>0</v>
      </c>
      <c r="AG82" s="177">
        <v>0</v>
      </c>
      <c r="AH82" s="177">
        <v>0</v>
      </c>
      <c r="AI82" s="177">
        <v>70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75.180000000000007</v>
      </c>
      <c r="AQ82" s="177">
        <v>26.78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10.29</v>
      </c>
      <c r="E83" s="177">
        <v>0</v>
      </c>
      <c r="F83" s="177">
        <v>0.39</v>
      </c>
      <c r="G83" s="177">
        <v>5.8</v>
      </c>
      <c r="H83" s="177">
        <v>0</v>
      </c>
      <c r="I83" s="177">
        <v>0</v>
      </c>
      <c r="J83" s="177">
        <v>19.350000000000001</v>
      </c>
      <c r="K83" s="177">
        <v>9.11</v>
      </c>
      <c r="L83" s="177">
        <v>373.21</v>
      </c>
      <c r="M83" s="177">
        <v>27.31</v>
      </c>
      <c r="N83" s="177">
        <v>35.07</v>
      </c>
      <c r="O83" s="177">
        <v>0</v>
      </c>
      <c r="P83" s="177">
        <v>41.36</v>
      </c>
      <c r="Q83" s="177">
        <v>6.1</v>
      </c>
      <c r="R83" s="177">
        <v>12.59</v>
      </c>
      <c r="S83" s="177">
        <v>7.83</v>
      </c>
      <c r="T83" s="177">
        <v>0</v>
      </c>
      <c r="U83" s="177">
        <v>62.16</v>
      </c>
      <c r="V83" s="177">
        <v>3.29</v>
      </c>
      <c r="W83" s="177">
        <v>12.25</v>
      </c>
      <c r="X83" s="177">
        <v>43.79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51.09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75.180000000000007</v>
      </c>
      <c r="AQ83" s="177">
        <v>26.78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10.29</v>
      </c>
      <c r="E84" s="177">
        <v>0</v>
      </c>
      <c r="F84" s="177">
        <v>0</v>
      </c>
      <c r="G84" s="177">
        <v>5.8</v>
      </c>
      <c r="H84" s="177">
        <v>0</v>
      </c>
      <c r="I84" s="177">
        <v>0</v>
      </c>
      <c r="J84" s="177">
        <v>19.350000000000001</v>
      </c>
      <c r="K84" s="177">
        <v>9.11</v>
      </c>
      <c r="L84" s="177">
        <v>373.21</v>
      </c>
      <c r="M84" s="177">
        <v>27.31</v>
      </c>
      <c r="N84" s="177">
        <v>35.07</v>
      </c>
      <c r="O84" s="177">
        <v>0</v>
      </c>
      <c r="P84" s="177">
        <v>41.36</v>
      </c>
      <c r="Q84" s="177">
        <v>6.1</v>
      </c>
      <c r="R84" s="177">
        <v>12.59</v>
      </c>
      <c r="S84" s="177">
        <v>7.83</v>
      </c>
      <c r="T84" s="177">
        <v>0</v>
      </c>
      <c r="U84" s="177">
        <v>62.16</v>
      </c>
      <c r="V84" s="177">
        <v>3.29</v>
      </c>
      <c r="W84" s="177">
        <v>12.25</v>
      </c>
      <c r="X84" s="177">
        <v>43.79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51.09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75.180000000000007</v>
      </c>
      <c r="AQ84" s="177">
        <v>26.78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10.29</v>
      </c>
      <c r="E85" s="177">
        <v>0</v>
      </c>
      <c r="F85" s="177">
        <v>0</v>
      </c>
      <c r="G85" s="177">
        <v>5.8</v>
      </c>
      <c r="H85" s="177">
        <v>0</v>
      </c>
      <c r="I85" s="177">
        <v>0</v>
      </c>
      <c r="J85" s="177">
        <v>19.350000000000001</v>
      </c>
      <c r="K85" s="177">
        <v>9.11</v>
      </c>
      <c r="L85" s="177">
        <v>373.21</v>
      </c>
      <c r="M85" s="177">
        <v>27.31</v>
      </c>
      <c r="N85" s="177">
        <v>35.07</v>
      </c>
      <c r="O85" s="177">
        <v>0</v>
      </c>
      <c r="P85" s="177">
        <v>41.36</v>
      </c>
      <c r="Q85" s="177">
        <v>6.1</v>
      </c>
      <c r="R85" s="177">
        <v>12.59</v>
      </c>
      <c r="S85" s="177">
        <v>7.83</v>
      </c>
      <c r="T85" s="177">
        <v>0</v>
      </c>
      <c r="U85" s="177">
        <v>62.16</v>
      </c>
      <c r="V85" s="177">
        <v>3.29</v>
      </c>
      <c r="W85" s="177">
        <v>12.25</v>
      </c>
      <c r="X85" s="177">
        <v>43.79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51.09</v>
      </c>
      <c r="AF85" s="177">
        <v>0</v>
      </c>
      <c r="AG85" s="177">
        <v>0</v>
      </c>
      <c r="AH85" s="177">
        <v>0</v>
      </c>
      <c r="AI85" s="177">
        <v>70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75.180000000000007</v>
      </c>
      <c r="AQ85" s="177">
        <v>26.78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10.29</v>
      </c>
      <c r="E86" s="177">
        <v>0</v>
      </c>
      <c r="F86" s="177">
        <v>0</v>
      </c>
      <c r="G86" s="177">
        <v>5.8</v>
      </c>
      <c r="H86" s="177">
        <v>0</v>
      </c>
      <c r="I86" s="177">
        <v>0</v>
      </c>
      <c r="J86" s="177">
        <v>19.350000000000001</v>
      </c>
      <c r="K86" s="177">
        <v>9.11</v>
      </c>
      <c r="L86" s="177">
        <v>373.21</v>
      </c>
      <c r="M86" s="177">
        <v>27.31</v>
      </c>
      <c r="N86" s="177">
        <v>35.07</v>
      </c>
      <c r="O86" s="177">
        <v>0</v>
      </c>
      <c r="P86" s="177">
        <v>41.36</v>
      </c>
      <c r="Q86" s="177">
        <v>6.1</v>
      </c>
      <c r="R86" s="177">
        <v>12.59</v>
      </c>
      <c r="S86" s="177">
        <v>7.83</v>
      </c>
      <c r="T86" s="177">
        <v>0</v>
      </c>
      <c r="U86" s="177">
        <v>62.16</v>
      </c>
      <c r="V86" s="177">
        <v>3.29</v>
      </c>
      <c r="W86" s="177">
        <v>12.25</v>
      </c>
      <c r="X86" s="177">
        <v>43.79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51.09</v>
      </c>
      <c r="AF86" s="177">
        <v>0</v>
      </c>
      <c r="AG86" s="177">
        <v>0</v>
      </c>
      <c r="AH86" s="177">
        <v>0</v>
      </c>
      <c r="AI86" s="177">
        <v>70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75.180000000000007</v>
      </c>
      <c r="AQ86" s="177">
        <v>26.78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10.29</v>
      </c>
      <c r="E87" s="177">
        <v>0</v>
      </c>
      <c r="F87" s="177">
        <v>0</v>
      </c>
      <c r="G87" s="177">
        <v>5.8</v>
      </c>
      <c r="H87" s="177">
        <v>0</v>
      </c>
      <c r="I87" s="177">
        <v>0</v>
      </c>
      <c r="J87" s="177">
        <v>19.350000000000001</v>
      </c>
      <c r="K87" s="177">
        <v>9.11</v>
      </c>
      <c r="L87" s="177">
        <v>415.77</v>
      </c>
      <c r="M87" s="177">
        <v>27.31</v>
      </c>
      <c r="N87" s="177">
        <v>35.07</v>
      </c>
      <c r="O87" s="177">
        <v>0</v>
      </c>
      <c r="P87" s="177">
        <v>41.36</v>
      </c>
      <c r="Q87" s="177">
        <v>6.1</v>
      </c>
      <c r="R87" s="177">
        <v>12.59</v>
      </c>
      <c r="S87" s="177">
        <v>7.83</v>
      </c>
      <c r="T87" s="177">
        <v>0</v>
      </c>
      <c r="U87" s="177">
        <v>62.16</v>
      </c>
      <c r="V87" s="177">
        <v>3.29</v>
      </c>
      <c r="W87" s="177">
        <v>12.25</v>
      </c>
      <c r="X87" s="177">
        <v>43.79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51.09</v>
      </c>
      <c r="AF87" s="177">
        <v>0</v>
      </c>
      <c r="AG87" s="177">
        <v>0</v>
      </c>
      <c r="AH87" s="177">
        <v>0</v>
      </c>
      <c r="AI87" s="177">
        <v>65.09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75.180000000000007</v>
      </c>
      <c r="AQ87" s="177">
        <v>26.78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10.29</v>
      </c>
      <c r="E88" s="177">
        <v>0</v>
      </c>
      <c r="F88" s="177">
        <v>0</v>
      </c>
      <c r="G88" s="177">
        <v>5.8</v>
      </c>
      <c r="H88" s="177">
        <v>0</v>
      </c>
      <c r="I88" s="177">
        <v>0</v>
      </c>
      <c r="J88" s="177">
        <v>19.350000000000001</v>
      </c>
      <c r="K88" s="177">
        <v>9.11</v>
      </c>
      <c r="L88" s="177">
        <v>415.77</v>
      </c>
      <c r="M88" s="177">
        <v>27.31</v>
      </c>
      <c r="N88" s="177">
        <v>35.07</v>
      </c>
      <c r="O88" s="177">
        <v>0</v>
      </c>
      <c r="P88" s="177">
        <v>41.36</v>
      </c>
      <c r="Q88" s="177">
        <v>6.1</v>
      </c>
      <c r="R88" s="177">
        <v>12.59</v>
      </c>
      <c r="S88" s="177">
        <v>7.83</v>
      </c>
      <c r="T88" s="177">
        <v>0</v>
      </c>
      <c r="U88" s="177">
        <v>62.16</v>
      </c>
      <c r="V88" s="177">
        <v>3.29</v>
      </c>
      <c r="W88" s="177">
        <v>12.25</v>
      </c>
      <c r="X88" s="177">
        <v>43.79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51.09</v>
      </c>
      <c r="AF88" s="177">
        <v>0</v>
      </c>
      <c r="AG88" s="177">
        <v>0</v>
      </c>
      <c r="AH88" s="177">
        <v>0</v>
      </c>
      <c r="AI88" s="177">
        <v>65.09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75.180000000000007</v>
      </c>
      <c r="AQ88" s="177">
        <v>26.78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10.29</v>
      </c>
      <c r="E89" s="177">
        <v>0</v>
      </c>
      <c r="F89" s="177">
        <v>0</v>
      </c>
      <c r="G89" s="177">
        <v>5.8</v>
      </c>
      <c r="H89" s="177">
        <v>0</v>
      </c>
      <c r="I89" s="177">
        <v>0</v>
      </c>
      <c r="J89" s="177">
        <v>19.350000000000001</v>
      </c>
      <c r="K89" s="177">
        <v>9.11</v>
      </c>
      <c r="L89" s="177">
        <v>430.72</v>
      </c>
      <c r="M89" s="177">
        <v>27.31</v>
      </c>
      <c r="N89" s="177">
        <v>35.07</v>
      </c>
      <c r="O89" s="177">
        <v>0</v>
      </c>
      <c r="P89" s="177">
        <v>41.36</v>
      </c>
      <c r="Q89" s="177">
        <v>6.1</v>
      </c>
      <c r="R89" s="177">
        <v>12.59</v>
      </c>
      <c r="S89" s="177">
        <v>7.83</v>
      </c>
      <c r="T89" s="177">
        <v>0</v>
      </c>
      <c r="U89" s="177">
        <v>62.16</v>
      </c>
      <c r="V89" s="177">
        <v>3.29</v>
      </c>
      <c r="W89" s="177">
        <v>12.25</v>
      </c>
      <c r="X89" s="177">
        <v>43.79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51.09</v>
      </c>
      <c r="AF89" s="177">
        <v>0</v>
      </c>
      <c r="AG89" s="177">
        <v>0</v>
      </c>
      <c r="AH89" s="177">
        <v>0</v>
      </c>
      <c r="AI89" s="177">
        <v>65.09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75.180000000000007</v>
      </c>
      <c r="AQ89" s="177">
        <v>26.78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10.29</v>
      </c>
      <c r="E90" s="177">
        <v>0</v>
      </c>
      <c r="F90" s="177">
        <v>0</v>
      </c>
      <c r="G90" s="177">
        <v>5.8</v>
      </c>
      <c r="H90" s="177">
        <v>0</v>
      </c>
      <c r="I90" s="177">
        <v>0</v>
      </c>
      <c r="J90" s="177">
        <v>19.350000000000001</v>
      </c>
      <c r="K90" s="177">
        <v>9.11</v>
      </c>
      <c r="L90" s="177">
        <v>455.38</v>
      </c>
      <c r="M90" s="177">
        <v>27.31</v>
      </c>
      <c r="N90" s="177">
        <v>35.07</v>
      </c>
      <c r="O90" s="177">
        <v>0</v>
      </c>
      <c r="P90" s="177">
        <v>41.36</v>
      </c>
      <c r="Q90" s="177">
        <v>6.1</v>
      </c>
      <c r="R90" s="177">
        <v>12.59</v>
      </c>
      <c r="S90" s="177">
        <v>7.83</v>
      </c>
      <c r="T90" s="177">
        <v>0</v>
      </c>
      <c r="U90" s="177">
        <v>62.16</v>
      </c>
      <c r="V90" s="177">
        <v>3.29</v>
      </c>
      <c r="W90" s="177">
        <v>12.25</v>
      </c>
      <c r="X90" s="177">
        <v>43.79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51.09</v>
      </c>
      <c r="AF90" s="177">
        <v>0</v>
      </c>
      <c r="AG90" s="177">
        <v>0</v>
      </c>
      <c r="AH90" s="177">
        <v>0</v>
      </c>
      <c r="AI90" s="177">
        <v>65.09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75.180000000000007</v>
      </c>
      <c r="AQ90" s="177">
        <v>26.78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9.9600000000000009</v>
      </c>
      <c r="E91" s="177">
        <v>0</v>
      </c>
      <c r="F91" s="177">
        <v>0</v>
      </c>
      <c r="G91" s="177">
        <v>5.61</v>
      </c>
      <c r="H91" s="177">
        <v>0</v>
      </c>
      <c r="I91" s="177">
        <v>0</v>
      </c>
      <c r="J91" s="177">
        <v>18.72</v>
      </c>
      <c r="K91" s="177">
        <v>9.11</v>
      </c>
      <c r="L91" s="177">
        <v>475.17</v>
      </c>
      <c r="M91" s="177">
        <v>27.31</v>
      </c>
      <c r="N91" s="177">
        <v>35.07</v>
      </c>
      <c r="O91" s="177">
        <v>0</v>
      </c>
      <c r="P91" s="177">
        <v>41.36</v>
      </c>
      <c r="Q91" s="177">
        <v>6.1</v>
      </c>
      <c r="R91" s="177">
        <v>12.59</v>
      </c>
      <c r="S91" s="177">
        <v>7.83</v>
      </c>
      <c r="T91" s="177">
        <v>0</v>
      </c>
      <c r="U91" s="177">
        <v>62.16</v>
      </c>
      <c r="V91" s="177">
        <v>3.29</v>
      </c>
      <c r="W91" s="177">
        <v>12.25</v>
      </c>
      <c r="X91" s="177">
        <v>43.79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51.09</v>
      </c>
      <c r="AF91" s="177">
        <v>0</v>
      </c>
      <c r="AG91" s="177">
        <v>0</v>
      </c>
      <c r="AH91" s="177">
        <v>0</v>
      </c>
      <c r="AI91" s="177">
        <v>65.09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75.180000000000007</v>
      </c>
      <c r="AQ91" s="177">
        <v>26.78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9.9600000000000009</v>
      </c>
      <c r="E92" s="177">
        <v>0</v>
      </c>
      <c r="F92" s="177">
        <v>0</v>
      </c>
      <c r="G92" s="177">
        <v>5.61</v>
      </c>
      <c r="H92" s="177">
        <v>0</v>
      </c>
      <c r="I92" s="177">
        <v>0</v>
      </c>
      <c r="J92" s="177">
        <v>18.72</v>
      </c>
      <c r="K92" s="177">
        <v>9.11</v>
      </c>
      <c r="L92" s="177">
        <v>514.77</v>
      </c>
      <c r="M92" s="177">
        <v>27.31</v>
      </c>
      <c r="N92" s="177">
        <v>35.07</v>
      </c>
      <c r="O92" s="177">
        <v>0</v>
      </c>
      <c r="P92" s="177">
        <v>41.36</v>
      </c>
      <c r="Q92" s="177">
        <v>6.1</v>
      </c>
      <c r="R92" s="177">
        <v>12.59</v>
      </c>
      <c r="S92" s="177">
        <v>7.83</v>
      </c>
      <c r="T92" s="177">
        <v>0</v>
      </c>
      <c r="U92" s="177">
        <v>62.16</v>
      </c>
      <c r="V92" s="177">
        <v>3.29</v>
      </c>
      <c r="W92" s="177">
        <v>12.25</v>
      </c>
      <c r="X92" s="177">
        <v>43.79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51.09</v>
      </c>
      <c r="AF92" s="177">
        <v>0</v>
      </c>
      <c r="AG92" s="177">
        <v>0</v>
      </c>
      <c r="AH92" s="177">
        <v>0</v>
      </c>
      <c r="AI92" s="177">
        <v>65.09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75.180000000000007</v>
      </c>
      <c r="AQ92" s="177">
        <v>26.78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0.37</v>
      </c>
      <c r="E93" s="177">
        <v>0</v>
      </c>
      <c r="F93" s="177">
        <v>0</v>
      </c>
      <c r="G93" s="177">
        <v>7.0000000000000007E-2</v>
      </c>
      <c r="H93" s="177">
        <v>0</v>
      </c>
      <c r="I93" s="177">
        <v>0</v>
      </c>
      <c r="J93" s="177">
        <v>0</v>
      </c>
      <c r="K93" s="177">
        <v>9.11</v>
      </c>
      <c r="L93" s="177">
        <v>554.36</v>
      </c>
      <c r="M93" s="177">
        <v>27.31</v>
      </c>
      <c r="N93" s="177">
        <v>35.07</v>
      </c>
      <c r="O93" s="177">
        <v>0</v>
      </c>
      <c r="P93" s="177">
        <v>41.36</v>
      </c>
      <c r="Q93" s="177">
        <v>6.1</v>
      </c>
      <c r="R93" s="177">
        <v>12.59</v>
      </c>
      <c r="S93" s="177">
        <v>7.83</v>
      </c>
      <c r="T93" s="177">
        <v>0</v>
      </c>
      <c r="U93" s="177">
        <v>62.16</v>
      </c>
      <c r="V93" s="177">
        <v>3.29</v>
      </c>
      <c r="W93" s="177">
        <v>12.25</v>
      </c>
      <c r="X93" s="177">
        <v>43.79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51</v>
      </c>
      <c r="AF93" s="177">
        <v>0</v>
      </c>
      <c r="AG93" s="177">
        <v>0</v>
      </c>
      <c r="AH93" s="177">
        <v>0</v>
      </c>
      <c r="AI93" s="177">
        <v>67.23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75.180000000000007</v>
      </c>
      <c r="AQ93" s="177">
        <v>26.78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9.11</v>
      </c>
      <c r="L94" s="177">
        <v>559.79999999999995</v>
      </c>
      <c r="M94" s="177">
        <v>27.31</v>
      </c>
      <c r="N94" s="177">
        <v>35.07</v>
      </c>
      <c r="O94" s="177">
        <v>0</v>
      </c>
      <c r="P94" s="177">
        <v>41.36</v>
      </c>
      <c r="Q94" s="177">
        <v>6.1</v>
      </c>
      <c r="R94" s="177">
        <v>12.59</v>
      </c>
      <c r="S94" s="177">
        <v>7.83</v>
      </c>
      <c r="T94" s="177">
        <v>0</v>
      </c>
      <c r="U94" s="177">
        <v>62.16</v>
      </c>
      <c r="V94" s="177">
        <v>3.29</v>
      </c>
      <c r="W94" s="177">
        <v>12.25</v>
      </c>
      <c r="X94" s="177">
        <v>43.79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51</v>
      </c>
      <c r="AF94" s="177">
        <v>0</v>
      </c>
      <c r="AG94" s="177">
        <v>0</v>
      </c>
      <c r="AH94" s="177">
        <v>0</v>
      </c>
      <c r="AI94" s="177">
        <v>67.23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75.180000000000007</v>
      </c>
      <c r="AQ94" s="177">
        <v>26.78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9.9600000000000009</v>
      </c>
      <c r="E95" s="177">
        <v>0</v>
      </c>
      <c r="F95" s="177">
        <v>0</v>
      </c>
      <c r="G95" s="177">
        <v>5.61</v>
      </c>
      <c r="H95" s="177">
        <v>0</v>
      </c>
      <c r="I95" s="177">
        <v>0</v>
      </c>
      <c r="J95" s="177">
        <v>18.72</v>
      </c>
      <c r="K95" s="177">
        <v>9.11</v>
      </c>
      <c r="L95" s="177">
        <v>559.79999999999995</v>
      </c>
      <c r="M95" s="177">
        <v>27.31</v>
      </c>
      <c r="N95" s="177">
        <v>35.07</v>
      </c>
      <c r="O95" s="177">
        <v>0</v>
      </c>
      <c r="P95" s="177">
        <v>41.36</v>
      </c>
      <c r="Q95" s="177">
        <v>6.1</v>
      </c>
      <c r="R95" s="177">
        <v>12.59</v>
      </c>
      <c r="S95" s="177">
        <v>7.83</v>
      </c>
      <c r="T95" s="177">
        <v>0</v>
      </c>
      <c r="U95" s="177">
        <v>62.16</v>
      </c>
      <c r="V95" s="177">
        <v>3.29</v>
      </c>
      <c r="W95" s="177">
        <v>12.34</v>
      </c>
      <c r="X95" s="177">
        <v>43.79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51.09</v>
      </c>
      <c r="AF95" s="177">
        <v>0</v>
      </c>
      <c r="AG95" s="177">
        <v>0</v>
      </c>
      <c r="AH95" s="177">
        <v>0</v>
      </c>
      <c r="AI95" s="177">
        <v>67.23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75.180000000000007</v>
      </c>
      <c r="AQ95" s="177">
        <v>26.78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9.9600000000000009</v>
      </c>
      <c r="E96" s="177">
        <v>0</v>
      </c>
      <c r="F96" s="177">
        <v>0</v>
      </c>
      <c r="G96" s="177">
        <v>5.61</v>
      </c>
      <c r="H96" s="177">
        <v>0</v>
      </c>
      <c r="I96" s="177">
        <v>0</v>
      </c>
      <c r="J96" s="177">
        <v>18.72</v>
      </c>
      <c r="K96" s="177">
        <v>9.11</v>
      </c>
      <c r="L96" s="177">
        <v>559.79999999999995</v>
      </c>
      <c r="M96" s="177">
        <v>27.31</v>
      </c>
      <c r="N96" s="177">
        <v>35.07</v>
      </c>
      <c r="O96" s="177">
        <v>0</v>
      </c>
      <c r="P96" s="177">
        <v>41.36</v>
      </c>
      <c r="Q96" s="177">
        <v>6.1</v>
      </c>
      <c r="R96" s="177">
        <v>12.59</v>
      </c>
      <c r="S96" s="177">
        <v>7.83</v>
      </c>
      <c r="T96" s="177">
        <v>0</v>
      </c>
      <c r="U96" s="177">
        <v>62.16</v>
      </c>
      <c r="V96" s="177">
        <v>3.29</v>
      </c>
      <c r="W96" s="177">
        <v>12.35</v>
      </c>
      <c r="X96" s="177">
        <v>43.79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51.09</v>
      </c>
      <c r="AF96" s="177">
        <v>0</v>
      </c>
      <c r="AG96" s="177">
        <v>0</v>
      </c>
      <c r="AH96" s="177">
        <v>0</v>
      </c>
      <c r="AI96" s="177">
        <v>67.23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75.180000000000007</v>
      </c>
      <c r="AQ96" s="177">
        <v>26.78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9.9600000000000009</v>
      </c>
      <c r="E97" s="177">
        <v>0</v>
      </c>
      <c r="F97" s="177">
        <v>0</v>
      </c>
      <c r="G97" s="177">
        <v>5.61</v>
      </c>
      <c r="H97" s="177">
        <v>0</v>
      </c>
      <c r="I97" s="177">
        <v>0</v>
      </c>
      <c r="J97" s="177">
        <v>18.72</v>
      </c>
      <c r="K97" s="177">
        <v>9.11</v>
      </c>
      <c r="L97" s="177">
        <v>559.79999999999995</v>
      </c>
      <c r="M97" s="177">
        <v>27.31</v>
      </c>
      <c r="N97" s="177">
        <v>35.07</v>
      </c>
      <c r="O97" s="177">
        <v>0</v>
      </c>
      <c r="P97" s="177">
        <v>41.36</v>
      </c>
      <c r="Q97" s="177">
        <v>6.1</v>
      </c>
      <c r="R97" s="177">
        <v>12.59</v>
      </c>
      <c r="S97" s="177">
        <v>7.83</v>
      </c>
      <c r="T97" s="177">
        <v>0</v>
      </c>
      <c r="U97" s="177">
        <v>62.16</v>
      </c>
      <c r="V97" s="177">
        <v>3.29</v>
      </c>
      <c r="W97" s="177">
        <v>12.35</v>
      </c>
      <c r="X97" s="177">
        <v>43.79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51.09</v>
      </c>
      <c r="AF97" s="177">
        <v>0</v>
      </c>
      <c r="AG97" s="177">
        <v>0</v>
      </c>
      <c r="AH97" s="177">
        <v>0</v>
      </c>
      <c r="AI97" s="177">
        <v>67.23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75.180000000000007</v>
      </c>
      <c r="AQ97" s="177">
        <v>26.78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9.9600000000000009</v>
      </c>
      <c r="E98" s="177">
        <v>0</v>
      </c>
      <c r="F98" s="177">
        <v>0</v>
      </c>
      <c r="G98" s="177">
        <v>5.61</v>
      </c>
      <c r="H98" s="177">
        <v>0</v>
      </c>
      <c r="I98" s="177">
        <v>0</v>
      </c>
      <c r="J98" s="177">
        <v>18.72</v>
      </c>
      <c r="K98" s="177">
        <v>9.11</v>
      </c>
      <c r="L98" s="177">
        <v>559.79999999999995</v>
      </c>
      <c r="M98" s="177">
        <v>27.31</v>
      </c>
      <c r="N98" s="177">
        <v>35.07</v>
      </c>
      <c r="O98" s="177">
        <v>0</v>
      </c>
      <c r="P98" s="177">
        <v>41.36</v>
      </c>
      <c r="Q98" s="177">
        <v>6.1</v>
      </c>
      <c r="R98" s="177">
        <v>12.59</v>
      </c>
      <c r="S98" s="177">
        <v>7.83</v>
      </c>
      <c r="T98" s="177">
        <v>0</v>
      </c>
      <c r="U98" s="177">
        <v>62.16</v>
      </c>
      <c r="V98" s="177">
        <v>3.29</v>
      </c>
      <c r="W98" s="177">
        <v>12.35</v>
      </c>
      <c r="X98" s="177">
        <v>43.79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51.09</v>
      </c>
      <c r="AF98" s="177">
        <v>0</v>
      </c>
      <c r="AG98" s="177">
        <v>0</v>
      </c>
      <c r="AH98" s="177">
        <v>0</v>
      </c>
      <c r="AI98" s="177">
        <v>67.23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75.180000000000007</v>
      </c>
      <c r="AQ98" s="177">
        <v>26.78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6.0834999999999993E-2</v>
      </c>
      <c r="E99">
        <f t="shared" si="0"/>
        <v>0</v>
      </c>
      <c r="F99">
        <f t="shared" si="0"/>
        <v>1.2749999999999999E-2</v>
      </c>
      <c r="G99">
        <f t="shared" si="0"/>
        <v>7.936250000000003E-2</v>
      </c>
      <c r="H99">
        <f t="shared" si="0"/>
        <v>0</v>
      </c>
      <c r="I99">
        <f t="shared" si="0"/>
        <v>0</v>
      </c>
      <c r="J99">
        <f t="shared" si="0"/>
        <v>0.19255500000000014</v>
      </c>
      <c r="K99">
        <f t="shared" si="0"/>
        <v>0.14771750000000003</v>
      </c>
      <c r="L99">
        <f t="shared" si="0"/>
        <v>9.0323975000000054</v>
      </c>
      <c r="M99">
        <f t="shared" si="0"/>
        <v>0.65543999999999902</v>
      </c>
      <c r="N99">
        <f t="shared" si="0"/>
        <v>0.8416800000000012</v>
      </c>
      <c r="O99">
        <f t="shared" si="0"/>
        <v>0</v>
      </c>
      <c r="P99">
        <f t="shared" si="0"/>
        <v>0.99264000000000085</v>
      </c>
      <c r="Q99">
        <f t="shared" si="0"/>
        <v>8.2907500000000051E-2</v>
      </c>
      <c r="R99">
        <f t="shared" si="0"/>
        <v>0.29641749999999989</v>
      </c>
      <c r="S99">
        <f t="shared" si="0"/>
        <v>0.10336999999999996</v>
      </c>
      <c r="T99">
        <f t="shared" si="0"/>
        <v>0</v>
      </c>
      <c r="U99">
        <f t="shared" si="0"/>
        <v>1.4918399999999978</v>
      </c>
      <c r="V99">
        <f t="shared" si="0"/>
        <v>8.2250000000000142E-2</v>
      </c>
      <c r="W99">
        <f t="shared" si="0"/>
        <v>0.29561500000000007</v>
      </c>
      <c r="X99">
        <f t="shared" si="0"/>
        <v>1.0516899999999993</v>
      </c>
      <c r="Y99">
        <f t="shared" si="0"/>
        <v>0</v>
      </c>
      <c r="Z99">
        <f t="shared" si="0"/>
        <v>0</v>
      </c>
      <c r="AA99">
        <f t="shared" si="0"/>
        <v>0.26038499999999992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1.2260925000000016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1.504945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1.7900250000000022</v>
      </c>
      <c r="AQ99">
        <f t="shared" si="0"/>
        <v>0.62523500000000043</v>
      </c>
      <c r="AR99">
        <f t="shared" si="0"/>
        <v>0.25330000000000014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0.13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1.55</v>
      </c>
      <c r="AB3" s="177">
        <v>0</v>
      </c>
      <c r="AC3" s="177">
        <v>0</v>
      </c>
      <c r="AD3" s="177">
        <v>0</v>
      </c>
      <c r="AE3" s="177">
        <v>80.3</v>
      </c>
      <c r="AF3" s="177">
        <v>0</v>
      </c>
      <c r="AG3" s="177">
        <v>0</v>
      </c>
      <c r="AH3" s="177">
        <v>0</v>
      </c>
      <c r="AI3" s="177">
        <v>18.11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0.28999999999999998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0.22</v>
      </c>
      <c r="AZ3" s="177">
        <v>0.24</v>
      </c>
      <c r="BA3" s="177">
        <v>0.16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0.13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1.55</v>
      </c>
      <c r="AB4" s="177">
        <v>0</v>
      </c>
      <c r="AC4" s="177">
        <v>0</v>
      </c>
      <c r="AD4" s="177">
        <v>0</v>
      </c>
      <c r="AE4" s="177">
        <v>80.3</v>
      </c>
      <c r="AF4" s="177">
        <v>0</v>
      </c>
      <c r="AG4" s="177">
        <v>0</v>
      </c>
      <c r="AH4" s="177">
        <v>0</v>
      </c>
      <c r="AI4" s="177">
        <v>18.11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0.28999999999999998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0.22</v>
      </c>
      <c r="AZ4" s="177">
        <v>0.24</v>
      </c>
      <c r="BA4" s="177">
        <v>0.16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7.0000000000000007E-2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0.13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0.02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1.6</v>
      </c>
      <c r="AB5" s="177">
        <v>0</v>
      </c>
      <c r="AC5" s="177">
        <v>0</v>
      </c>
      <c r="AD5" s="177">
        <v>0</v>
      </c>
      <c r="AE5" s="177">
        <v>80.3</v>
      </c>
      <c r="AF5" s="177">
        <v>0</v>
      </c>
      <c r="AG5" s="177">
        <v>0</v>
      </c>
      <c r="AH5" s="177">
        <v>0</v>
      </c>
      <c r="AI5" s="177">
        <v>18.11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0.28999999999999998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0.22</v>
      </c>
      <c r="AZ5" s="177">
        <v>0.24</v>
      </c>
      <c r="BA5" s="177">
        <v>0.16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7.0000000000000007E-2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0.13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1.6</v>
      </c>
      <c r="AB6" s="177">
        <v>0</v>
      </c>
      <c r="AC6" s="177">
        <v>0</v>
      </c>
      <c r="AD6" s="177">
        <v>0</v>
      </c>
      <c r="AE6" s="177">
        <v>80.3</v>
      </c>
      <c r="AF6" s="177">
        <v>0</v>
      </c>
      <c r="AG6" s="177">
        <v>0</v>
      </c>
      <c r="AH6" s="177">
        <v>0</v>
      </c>
      <c r="AI6" s="177">
        <v>18.11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0.28999999999999998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0.22</v>
      </c>
      <c r="AZ6" s="177">
        <v>0.24</v>
      </c>
      <c r="BA6" s="177">
        <v>0.16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0.08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0.13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1.6</v>
      </c>
      <c r="AB7" s="177">
        <v>0</v>
      </c>
      <c r="AC7" s="177">
        <v>0</v>
      </c>
      <c r="AD7" s="177">
        <v>0</v>
      </c>
      <c r="AE7" s="177">
        <v>80.3</v>
      </c>
      <c r="AF7" s="177">
        <v>0</v>
      </c>
      <c r="AG7" s="177">
        <v>0</v>
      </c>
      <c r="AH7" s="177">
        <v>0</v>
      </c>
      <c r="AI7" s="177">
        <v>18.11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0.28999999999999998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0.22</v>
      </c>
      <c r="AZ7" s="177">
        <v>0.24</v>
      </c>
      <c r="BA7" s="177">
        <v>0.16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0.08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0.13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1.6</v>
      </c>
      <c r="AB8" s="177">
        <v>0</v>
      </c>
      <c r="AC8" s="177">
        <v>0</v>
      </c>
      <c r="AD8" s="177">
        <v>0</v>
      </c>
      <c r="AE8" s="177">
        <v>80.3</v>
      </c>
      <c r="AF8" s="177">
        <v>0</v>
      </c>
      <c r="AG8" s="177">
        <v>0</v>
      </c>
      <c r="AH8" s="177">
        <v>0</v>
      </c>
      <c r="AI8" s="177">
        <v>18.11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0.28999999999999998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0.22</v>
      </c>
      <c r="AZ8" s="177">
        <v>0.24</v>
      </c>
      <c r="BA8" s="177">
        <v>0.16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0.08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0.13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1.6</v>
      </c>
      <c r="AB9" s="177">
        <v>0</v>
      </c>
      <c r="AC9" s="177">
        <v>0</v>
      </c>
      <c r="AD9" s="177">
        <v>0</v>
      </c>
      <c r="AE9" s="177">
        <v>80.3</v>
      </c>
      <c r="AF9" s="177">
        <v>0</v>
      </c>
      <c r="AG9" s="177">
        <v>0</v>
      </c>
      <c r="AH9" s="177">
        <v>0</v>
      </c>
      <c r="AI9" s="177">
        <v>18.11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0.28999999999999998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0.22</v>
      </c>
      <c r="AZ9" s="177">
        <v>0.24</v>
      </c>
      <c r="BA9" s="177">
        <v>0.16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0.08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0.13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1.6</v>
      </c>
      <c r="AB10" s="177">
        <v>0</v>
      </c>
      <c r="AC10" s="177">
        <v>0</v>
      </c>
      <c r="AD10" s="177">
        <v>0</v>
      </c>
      <c r="AE10" s="177">
        <v>80.3</v>
      </c>
      <c r="AF10" s="177">
        <v>0</v>
      </c>
      <c r="AG10" s="177">
        <v>0</v>
      </c>
      <c r="AH10" s="177">
        <v>0</v>
      </c>
      <c r="AI10" s="177">
        <v>18.11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0.28999999999999998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0.22</v>
      </c>
      <c r="AZ10" s="177">
        <v>0.24</v>
      </c>
      <c r="BA10" s="177">
        <v>0.16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0.21</v>
      </c>
      <c r="E11" s="177">
        <v>0</v>
      </c>
      <c r="F11" s="177">
        <v>0</v>
      </c>
      <c r="G11" s="177">
        <v>7.0000000000000007E-2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0.13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80.3</v>
      </c>
      <c r="AF11" s="177">
        <v>0</v>
      </c>
      <c r="AG11" s="177">
        <v>0</v>
      </c>
      <c r="AH11" s="177">
        <v>0</v>
      </c>
      <c r="AI11" s="177">
        <v>18.41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0.28999999999999998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0.22</v>
      </c>
      <c r="AZ11" s="177">
        <v>0.24</v>
      </c>
      <c r="BA11" s="177">
        <v>0.16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0.21</v>
      </c>
      <c r="E12" s="177">
        <v>0</v>
      </c>
      <c r="F12" s="177">
        <v>0</v>
      </c>
      <c r="G12" s="177">
        <v>7.0000000000000007E-2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0.13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80.3</v>
      </c>
      <c r="AF12" s="177">
        <v>0</v>
      </c>
      <c r="AG12" s="177">
        <v>0</v>
      </c>
      <c r="AH12" s="177">
        <v>0</v>
      </c>
      <c r="AI12" s="177">
        <v>18.41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0.28999999999999998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0.22</v>
      </c>
      <c r="AZ12" s="177">
        <v>0.24</v>
      </c>
      <c r="BA12" s="177">
        <v>0.16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0.21</v>
      </c>
      <c r="E13" s="177">
        <v>0</v>
      </c>
      <c r="F13" s="177">
        <v>0</v>
      </c>
      <c r="G13" s="177">
        <v>7.0000000000000007E-2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0.13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80.3</v>
      </c>
      <c r="AF13" s="177">
        <v>0</v>
      </c>
      <c r="AG13" s="177">
        <v>0</v>
      </c>
      <c r="AH13" s="177">
        <v>0</v>
      </c>
      <c r="AI13" s="177">
        <v>18.52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0.28999999999999998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0.22</v>
      </c>
      <c r="AZ13" s="177">
        <v>0.24</v>
      </c>
      <c r="BA13" s="177">
        <v>0.16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0.21</v>
      </c>
      <c r="E14" s="177">
        <v>0</v>
      </c>
      <c r="F14" s="177">
        <v>0</v>
      </c>
      <c r="G14" s="177">
        <v>7.0000000000000007E-2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0.13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80.3</v>
      </c>
      <c r="AF14" s="177">
        <v>0</v>
      </c>
      <c r="AG14" s="177">
        <v>0</v>
      </c>
      <c r="AH14" s="177">
        <v>0</v>
      </c>
      <c r="AI14" s="177">
        <v>18.52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0.28999999999999998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0.22</v>
      </c>
      <c r="AZ14" s="177">
        <v>0.24</v>
      </c>
      <c r="BA14" s="177">
        <v>0.16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0.09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0.13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80.3</v>
      </c>
      <c r="AF15" s="177">
        <v>0</v>
      </c>
      <c r="AG15" s="177">
        <v>0</v>
      </c>
      <c r="AH15" s="177">
        <v>0</v>
      </c>
      <c r="AI15" s="177">
        <v>19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0.28999999999999998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0.22</v>
      </c>
      <c r="AZ15" s="177">
        <v>0.24</v>
      </c>
      <c r="BA15" s="177">
        <v>0.16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0.13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80.3</v>
      </c>
      <c r="AF16" s="177">
        <v>0</v>
      </c>
      <c r="AG16" s="177">
        <v>0</v>
      </c>
      <c r="AH16" s="177">
        <v>0</v>
      </c>
      <c r="AI16" s="177">
        <v>19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0.28999999999999998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0.22</v>
      </c>
      <c r="AZ16" s="177">
        <v>0.24</v>
      </c>
      <c r="BA16" s="177">
        <v>0.16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0.13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80.3</v>
      </c>
      <c r="AF17" s="177">
        <v>0</v>
      </c>
      <c r="AG17" s="177">
        <v>0</v>
      </c>
      <c r="AH17" s="177">
        <v>0</v>
      </c>
      <c r="AI17" s="177">
        <v>19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0.28999999999999998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0.22</v>
      </c>
      <c r="AZ17" s="177">
        <v>0.24</v>
      </c>
      <c r="BA17" s="177">
        <v>0.16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0.13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80.3</v>
      </c>
      <c r="AF18" s="177">
        <v>0</v>
      </c>
      <c r="AG18" s="177">
        <v>0</v>
      </c>
      <c r="AH18" s="177">
        <v>0</v>
      </c>
      <c r="AI18" s="177">
        <v>19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0.28999999999999998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0.22</v>
      </c>
      <c r="AZ18" s="177">
        <v>0.24</v>
      </c>
      <c r="BA18" s="177">
        <v>0.16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0.13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80.3</v>
      </c>
      <c r="AF19" s="177">
        <v>0</v>
      </c>
      <c r="AG19" s="177">
        <v>0</v>
      </c>
      <c r="AH19" s="177">
        <v>0</v>
      </c>
      <c r="AI19" s="177">
        <v>19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0.28999999999999998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0.22</v>
      </c>
      <c r="AZ19" s="177">
        <v>0.24</v>
      </c>
      <c r="BA19" s="177">
        <v>0.16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0.13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80.3</v>
      </c>
      <c r="AF20" s="177">
        <v>0</v>
      </c>
      <c r="AG20" s="177">
        <v>0</v>
      </c>
      <c r="AH20" s="177">
        <v>0</v>
      </c>
      <c r="AI20" s="177">
        <v>19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0.28999999999999998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0.22</v>
      </c>
      <c r="AZ20" s="177">
        <v>0.24</v>
      </c>
      <c r="BA20" s="177">
        <v>0.16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0.13</v>
      </c>
      <c r="N21" s="177">
        <v>0.15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80.3</v>
      </c>
      <c r="AF21" s="177">
        <v>0</v>
      </c>
      <c r="AG21" s="177">
        <v>0</v>
      </c>
      <c r="AH21" s="177">
        <v>0</v>
      </c>
      <c r="AI21" s="177">
        <v>19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0.28999999999999998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0.22</v>
      </c>
      <c r="AZ21" s="177">
        <v>0.24</v>
      </c>
      <c r="BA21" s="177">
        <v>0.16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0.13</v>
      </c>
      <c r="N22" s="177">
        <v>0.15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80.3</v>
      </c>
      <c r="AF22" s="177">
        <v>0</v>
      </c>
      <c r="AG22" s="177">
        <v>0</v>
      </c>
      <c r="AH22" s="177">
        <v>0</v>
      </c>
      <c r="AI22" s="177">
        <v>19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0.28999999999999998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0.22</v>
      </c>
      <c r="AZ22" s="177">
        <v>0.24</v>
      </c>
      <c r="BA22" s="177">
        <v>0.16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0.13</v>
      </c>
      <c r="N23" s="177">
        <v>0.15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80.3</v>
      </c>
      <c r="AF23" s="177">
        <v>0</v>
      </c>
      <c r="AG23" s="177">
        <v>0</v>
      </c>
      <c r="AH23" s="177">
        <v>0</v>
      </c>
      <c r="AI23" s="177">
        <v>19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0.28999999999999998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0.22</v>
      </c>
      <c r="AZ23" s="177">
        <v>0.24</v>
      </c>
      <c r="BA23" s="177">
        <v>0.16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0.13</v>
      </c>
      <c r="N24" s="177">
        <v>0.15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80.3</v>
      </c>
      <c r="AF24" s="177">
        <v>0</v>
      </c>
      <c r="AG24" s="177">
        <v>0</v>
      </c>
      <c r="AH24" s="177">
        <v>0</v>
      </c>
      <c r="AI24" s="177">
        <v>19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0.28999999999999998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0.22</v>
      </c>
      <c r="AZ24" s="177">
        <v>0.24</v>
      </c>
      <c r="BA24" s="177">
        <v>0.16</v>
      </c>
      <c r="BB24" s="177">
        <v>0.13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80.3</v>
      </c>
      <c r="AF25" s="177">
        <v>0</v>
      </c>
      <c r="AG25" s="177">
        <v>0</v>
      </c>
      <c r="AH25" s="177">
        <v>0</v>
      </c>
      <c r="AI25" s="177">
        <v>19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0.28999999999999998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0.22</v>
      </c>
      <c r="AZ25" s="177">
        <v>0.24</v>
      </c>
      <c r="BA25" s="177">
        <v>0.17</v>
      </c>
      <c r="BB25" s="177">
        <v>0.13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80.3</v>
      </c>
      <c r="AF26" s="177">
        <v>0</v>
      </c>
      <c r="AG26" s="177">
        <v>0</v>
      </c>
      <c r="AH26" s="177">
        <v>0</v>
      </c>
      <c r="AI26" s="177">
        <v>19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0.28999999999999998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0.22</v>
      </c>
      <c r="AZ26" s="177">
        <v>0.24</v>
      </c>
      <c r="BA26" s="177">
        <v>0.17</v>
      </c>
      <c r="BB26" s="177">
        <v>0.13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0.47</v>
      </c>
      <c r="M27" s="177">
        <v>0.13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80.3</v>
      </c>
      <c r="AF27" s="177">
        <v>0</v>
      </c>
      <c r="AG27" s="177">
        <v>0</v>
      </c>
      <c r="AH27" s="177">
        <v>0</v>
      </c>
      <c r="AI27" s="177">
        <v>19.73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0.28999999999999998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0.22</v>
      </c>
      <c r="AZ27" s="177">
        <v>0.24</v>
      </c>
      <c r="BA27" s="177">
        <v>0.17</v>
      </c>
      <c r="BB27" s="177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0.47</v>
      </c>
      <c r="M28" s="177">
        <v>0.13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80.3</v>
      </c>
      <c r="AF28" s="177">
        <v>0</v>
      </c>
      <c r="AG28" s="177">
        <v>0</v>
      </c>
      <c r="AH28" s="177">
        <v>0</v>
      </c>
      <c r="AI28" s="177">
        <v>19.73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0.28999999999999998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0.22</v>
      </c>
      <c r="AZ28" s="177">
        <v>0.24</v>
      </c>
      <c r="BA28" s="177">
        <v>0.17</v>
      </c>
      <c r="BB28" s="177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0.31</v>
      </c>
      <c r="M29" s="177">
        <v>0.13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80.3</v>
      </c>
      <c r="AF29" s="177">
        <v>0</v>
      </c>
      <c r="AG29" s="177">
        <v>0</v>
      </c>
      <c r="AH29" s="177">
        <v>0</v>
      </c>
      <c r="AI29" s="177">
        <v>19.73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0.28999999999999998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0.22</v>
      </c>
      <c r="AZ29" s="177">
        <v>0.24</v>
      </c>
      <c r="BA29" s="177">
        <v>0.17</v>
      </c>
      <c r="BB29" s="177">
        <v>0.13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0.31</v>
      </c>
      <c r="M30" s="177">
        <v>0.13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80.3</v>
      </c>
      <c r="AF30" s="177">
        <v>0</v>
      </c>
      <c r="AG30" s="177">
        <v>0</v>
      </c>
      <c r="AH30" s="177">
        <v>0</v>
      </c>
      <c r="AI30" s="177">
        <v>19.73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0.28999999999999998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0.22</v>
      </c>
      <c r="AZ30" s="177">
        <v>0.24</v>
      </c>
      <c r="BA30" s="177">
        <v>0.17</v>
      </c>
      <c r="BB30" s="177">
        <v>0.13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0.33</v>
      </c>
      <c r="M31" s="177">
        <v>0.13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80.3</v>
      </c>
      <c r="AF31" s="177">
        <v>0</v>
      </c>
      <c r="AG31" s="177">
        <v>0</v>
      </c>
      <c r="AH31" s="177">
        <v>0</v>
      </c>
      <c r="AI31" s="177">
        <v>19.73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0.28999999999999998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0.22</v>
      </c>
      <c r="AZ31" s="177">
        <v>0.24</v>
      </c>
      <c r="BA31" s="177">
        <v>0.17</v>
      </c>
      <c r="BB31" s="177">
        <v>0.13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0.39</v>
      </c>
      <c r="M32" s="177">
        <v>0.13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80.3</v>
      </c>
      <c r="AF32" s="177">
        <v>0</v>
      </c>
      <c r="AG32" s="177">
        <v>0</v>
      </c>
      <c r="AH32" s="177">
        <v>0</v>
      </c>
      <c r="AI32" s="177">
        <v>19.73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0.28999999999999998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0.22</v>
      </c>
      <c r="AZ32" s="177">
        <v>0.24</v>
      </c>
      <c r="BA32" s="177">
        <v>0.17</v>
      </c>
      <c r="BB32" s="177">
        <v>0.13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0.32</v>
      </c>
      <c r="M33" s="177">
        <v>0.13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80.3</v>
      </c>
      <c r="AF33" s="177">
        <v>0</v>
      </c>
      <c r="AG33" s="177">
        <v>0</v>
      </c>
      <c r="AH33" s="177">
        <v>0</v>
      </c>
      <c r="AI33" s="177">
        <v>19.73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0.28999999999999998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0.22</v>
      </c>
      <c r="AZ33" s="177">
        <v>0.24</v>
      </c>
      <c r="BA33" s="177">
        <v>0.17</v>
      </c>
      <c r="BB33" s="177">
        <v>0.13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0.31</v>
      </c>
      <c r="M34" s="177">
        <v>0.13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80.3</v>
      </c>
      <c r="AF34" s="177">
        <v>0</v>
      </c>
      <c r="AG34" s="177">
        <v>0</v>
      </c>
      <c r="AH34" s="177">
        <v>0</v>
      </c>
      <c r="AI34" s="177">
        <v>19.73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0.28999999999999998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0.22</v>
      </c>
      <c r="AZ34" s="177">
        <v>0.24</v>
      </c>
      <c r="BA34" s="177">
        <v>0.17</v>
      </c>
      <c r="BB34" s="177">
        <v>0.13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0.31</v>
      </c>
      <c r="M35" s="177">
        <v>0.13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80.3</v>
      </c>
      <c r="AF35" s="177">
        <v>0</v>
      </c>
      <c r="AG35" s="177">
        <v>0</v>
      </c>
      <c r="AH35" s="177">
        <v>0</v>
      </c>
      <c r="AI35" s="177">
        <v>19.73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0.28999999999999998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0.22</v>
      </c>
      <c r="AZ35" s="177">
        <v>0.24</v>
      </c>
      <c r="BA35" s="177">
        <v>0.17</v>
      </c>
      <c r="BB35" s="177">
        <v>0.13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0.31</v>
      </c>
      <c r="M36" s="177">
        <v>0.13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80.3</v>
      </c>
      <c r="AF36" s="177">
        <v>0</v>
      </c>
      <c r="AG36" s="177">
        <v>0</v>
      </c>
      <c r="AH36" s="177">
        <v>0</v>
      </c>
      <c r="AI36" s="177">
        <v>19.73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0.28999999999999998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0.22</v>
      </c>
      <c r="AZ36" s="177">
        <v>0.24</v>
      </c>
      <c r="BA36" s="177">
        <v>0.17</v>
      </c>
      <c r="BB36" s="177">
        <v>0.13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0.31</v>
      </c>
      <c r="M37" s="177">
        <v>0.13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80.3</v>
      </c>
      <c r="AF37" s="177">
        <v>0</v>
      </c>
      <c r="AG37" s="177">
        <v>0</v>
      </c>
      <c r="AH37" s="177">
        <v>0</v>
      </c>
      <c r="AI37" s="177">
        <v>19.73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0.28999999999999998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0.22</v>
      </c>
      <c r="AZ37" s="177">
        <v>0.24</v>
      </c>
      <c r="BA37" s="177">
        <v>0.17</v>
      </c>
      <c r="BB37" s="177">
        <v>0.13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0.31</v>
      </c>
      <c r="M38" s="177">
        <v>0.13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80.3</v>
      </c>
      <c r="AF38" s="177">
        <v>0</v>
      </c>
      <c r="AG38" s="177">
        <v>0</v>
      </c>
      <c r="AH38" s="177">
        <v>0</v>
      </c>
      <c r="AI38" s="177">
        <v>19.73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0.28999999999999998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0.22</v>
      </c>
      <c r="AZ38" s="177">
        <v>0.24</v>
      </c>
      <c r="BA38" s="177">
        <v>0.17</v>
      </c>
      <c r="BB38" s="177">
        <v>0.13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0.31</v>
      </c>
      <c r="M39" s="177">
        <v>0.13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80.3</v>
      </c>
      <c r="AF39" s="177">
        <v>0</v>
      </c>
      <c r="AG39" s="177">
        <v>0</v>
      </c>
      <c r="AH39" s="177">
        <v>0</v>
      </c>
      <c r="AI39" s="177">
        <v>19.73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0.28999999999999998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0.22</v>
      </c>
      <c r="AZ39" s="177">
        <v>0.18</v>
      </c>
      <c r="BA39" s="177">
        <v>0.17</v>
      </c>
      <c r="BB39" s="177">
        <v>0.13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0.31</v>
      </c>
      <c r="M40" s="177">
        <v>0.13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80.3</v>
      </c>
      <c r="AF40" s="177">
        <v>0</v>
      </c>
      <c r="AG40" s="177">
        <v>0</v>
      </c>
      <c r="AH40" s="177">
        <v>0</v>
      </c>
      <c r="AI40" s="177">
        <v>19.73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0.28999999999999998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0.22</v>
      </c>
      <c r="AZ40" s="177">
        <v>0.18</v>
      </c>
      <c r="BA40" s="177">
        <v>0.17</v>
      </c>
      <c r="BB40" s="177">
        <v>0.13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0.31</v>
      </c>
      <c r="M41" s="177">
        <v>0.13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80.3</v>
      </c>
      <c r="AF41" s="177">
        <v>0</v>
      </c>
      <c r="AG41" s="177">
        <v>0</v>
      </c>
      <c r="AH41" s="177">
        <v>0</v>
      </c>
      <c r="AI41" s="177">
        <v>19.73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0.28999999999999998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0.22</v>
      </c>
      <c r="AZ41" s="177">
        <v>0.18</v>
      </c>
      <c r="BA41" s="177">
        <v>0.17</v>
      </c>
      <c r="BB41" s="177">
        <v>0.13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0.31</v>
      </c>
      <c r="M42" s="177">
        <v>0.13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80.3</v>
      </c>
      <c r="AF42" s="177">
        <v>0</v>
      </c>
      <c r="AG42" s="177">
        <v>0</v>
      </c>
      <c r="AH42" s="177">
        <v>0</v>
      </c>
      <c r="AI42" s="177">
        <v>19.73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0.28999999999999998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0.22</v>
      </c>
      <c r="AZ42" s="177">
        <v>0.1</v>
      </c>
      <c r="BA42" s="177">
        <v>0.17</v>
      </c>
      <c r="BB42" s="177">
        <v>0.13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0.12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0.31</v>
      </c>
      <c r="M43" s="177">
        <v>0.13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80.3</v>
      </c>
      <c r="AF43" s="177">
        <v>0</v>
      </c>
      <c r="AG43" s="177">
        <v>0</v>
      </c>
      <c r="AH43" s="177">
        <v>0</v>
      </c>
      <c r="AI43" s="177">
        <v>19.73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0.28999999999999998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0.22</v>
      </c>
      <c r="AZ43" s="177">
        <v>0.1</v>
      </c>
      <c r="BA43" s="177">
        <v>0.17</v>
      </c>
      <c r="BB43" s="177">
        <v>0.13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0.14000000000000001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0.31</v>
      </c>
      <c r="M44" s="177">
        <v>0.13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80.3</v>
      </c>
      <c r="AF44" s="177">
        <v>0</v>
      </c>
      <c r="AG44" s="177">
        <v>0</v>
      </c>
      <c r="AH44" s="177">
        <v>0</v>
      </c>
      <c r="AI44" s="177">
        <v>19.73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0.28999999999999998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0.22</v>
      </c>
      <c r="AZ44" s="177">
        <v>0.1</v>
      </c>
      <c r="BA44" s="177">
        <v>0.17</v>
      </c>
      <c r="BB44" s="177">
        <v>0.13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0.06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0.31</v>
      </c>
      <c r="M45" s="177">
        <v>0.13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80.3</v>
      </c>
      <c r="AF45" s="177">
        <v>0</v>
      </c>
      <c r="AG45" s="177">
        <v>0</v>
      </c>
      <c r="AH45" s="177">
        <v>0</v>
      </c>
      <c r="AI45" s="177">
        <v>19.73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0.28999999999999998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0.22</v>
      </c>
      <c r="AZ45" s="177">
        <v>0.06</v>
      </c>
      <c r="BA45" s="177">
        <v>0.17</v>
      </c>
      <c r="BB45" s="177">
        <v>0.13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0.31</v>
      </c>
      <c r="M46" s="177">
        <v>0.13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80.3</v>
      </c>
      <c r="AF46" s="177">
        <v>0</v>
      </c>
      <c r="AG46" s="177">
        <v>0</v>
      </c>
      <c r="AH46" s="177">
        <v>0</v>
      </c>
      <c r="AI46" s="177">
        <v>19.73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0.28999999999999998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0.22</v>
      </c>
      <c r="AZ46" s="177">
        <v>0.06</v>
      </c>
      <c r="BA46" s="177">
        <v>0.17</v>
      </c>
      <c r="BB46" s="177">
        <v>0.13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0.31</v>
      </c>
      <c r="M47" s="177">
        <v>0.13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80.3</v>
      </c>
      <c r="AF47" s="177">
        <v>0</v>
      </c>
      <c r="AG47" s="177">
        <v>0</v>
      </c>
      <c r="AH47" s="177">
        <v>0</v>
      </c>
      <c r="AI47" s="177">
        <v>19.73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0.28999999999999998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0.22</v>
      </c>
      <c r="AZ47" s="177">
        <v>0</v>
      </c>
      <c r="BA47" s="177">
        <v>0.17</v>
      </c>
      <c r="BB47" s="177">
        <v>0.13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0.31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80.3</v>
      </c>
      <c r="AF48" s="177">
        <v>0</v>
      </c>
      <c r="AG48" s="177">
        <v>0</v>
      </c>
      <c r="AH48" s="177">
        <v>0</v>
      </c>
      <c r="AI48" s="177">
        <v>19.73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0.28999999999999998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0.22</v>
      </c>
      <c r="AZ48" s="177">
        <v>0</v>
      </c>
      <c r="BA48" s="177">
        <v>0.17</v>
      </c>
      <c r="BB48" s="177">
        <v>0.13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0.31</v>
      </c>
      <c r="M49" s="177">
        <v>0.1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80.3</v>
      </c>
      <c r="AF49" s="177">
        <v>0</v>
      </c>
      <c r="AG49" s="177">
        <v>0</v>
      </c>
      <c r="AH49" s="177">
        <v>0</v>
      </c>
      <c r="AI49" s="177">
        <v>19.73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0.28999999999999998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0.22</v>
      </c>
      <c r="AZ49" s="177">
        <v>0</v>
      </c>
      <c r="BA49" s="177">
        <v>0.17</v>
      </c>
      <c r="BB49" s="177">
        <v>0.13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0.31</v>
      </c>
      <c r="M50" s="177">
        <v>0.1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80.3</v>
      </c>
      <c r="AF50" s="177">
        <v>0</v>
      </c>
      <c r="AG50" s="177">
        <v>0</v>
      </c>
      <c r="AH50" s="177">
        <v>0</v>
      </c>
      <c r="AI50" s="177">
        <v>19.73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0.28999999999999998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0.22</v>
      </c>
      <c r="AZ50" s="177">
        <v>0</v>
      </c>
      <c r="BA50" s="177">
        <v>0.17</v>
      </c>
      <c r="BB50" s="177">
        <v>0.13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0.31</v>
      </c>
      <c r="M51" s="177">
        <v>0.1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80.3</v>
      </c>
      <c r="AF51" s="177">
        <v>0</v>
      </c>
      <c r="AG51" s="177">
        <v>0</v>
      </c>
      <c r="AH51" s="177">
        <v>0</v>
      </c>
      <c r="AI51" s="177">
        <v>19.73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0.28999999999999998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0.22</v>
      </c>
      <c r="AZ51" s="177">
        <v>0</v>
      </c>
      <c r="BA51" s="177">
        <v>0.17</v>
      </c>
      <c r="BB51" s="177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0.31</v>
      </c>
      <c r="M52" s="177">
        <v>0.1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80.3</v>
      </c>
      <c r="AF52" s="177">
        <v>0</v>
      </c>
      <c r="AG52" s="177">
        <v>0</v>
      </c>
      <c r="AH52" s="177">
        <v>0</v>
      </c>
      <c r="AI52" s="177">
        <v>19.73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0.28999999999999998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0.22</v>
      </c>
      <c r="AZ52" s="177">
        <v>0</v>
      </c>
      <c r="BA52" s="177">
        <v>0.17</v>
      </c>
      <c r="BB52" s="177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0.28999999999999998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80.3</v>
      </c>
      <c r="AF53" s="177">
        <v>0</v>
      </c>
      <c r="AG53" s="177">
        <v>0</v>
      </c>
      <c r="AH53" s="177">
        <v>0</v>
      </c>
      <c r="AI53" s="177">
        <v>19.73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0.4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0.22</v>
      </c>
      <c r="AZ53" s="177">
        <v>0</v>
      </c>
      <c r="BA53" s="177">
        <v>0.17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0.31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80.3</v>
      </c>
      <c r="AF54" s="177">
        <v>0</v>
      </c>
      <c r="AG54" s="177">
        <v>0</v>
      </c>
      <c r="AH54" s="177">
        <v>0</v>
      </c>
      <c r="AI54" s="177">
        <v>19.73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0.4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0.22</v>
      </c>
      <c r="AZ54" s="177">
        <v>0</v>
      </c>
      <c r="BA54" s="177">
        <v>0.17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0.31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80.3</v>
      </c>
      <c r="AF55" s="177">
        <v>0</v>
      </c>
      <c r="AG55" s="177">
        <v>0</v>
      </c>
      <c r="AH55" s="177">
        <v>0</v>
      </c>
      <c r="AI55" s="177">
        <v>19.73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0.22</v>
      </c>
      <c r="AZ55" s="177">
        <v>0</v>
      </c>
      <c r="BA55" s="177">
        <v>0.17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0.31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80.3</v>
      </c>
      <c r="AF56" s="177">
        <v>0</v>
      </c>
      <c r="AG56" s="177">
        <v>0</v>
      </c>
      <c r="AH56" s="177">
        <v>0</v>
      </c>
      <c r="AI56" s="177">
        <v>19.73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0.22</v>
      </c>
      <c r="AZ56" s="177">
        <v>0</v>
      </c>
      <c r="BA56" s="177">
        <v>0.17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0.31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80.3</v>
      </c>
      <c r="AF57" s="177">
        <v>0</v>
      </c>
      <c r="AG57" s="177">
        <v>0</v>
      </c>
      <c r="AH57" s="177">
        <v>0</v>
      </c>
      <c r="AI57" s="177">
        <v>19.73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0.22</v>
      </c>
      <c r="AZ57" s="177">
        <v>0</v>
      </c>
      <c r="BA57" s="177">
        <v>0.17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0.31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80</v>
      </c>
      <c r="AF58" s="177">
        <v>0</v>
      </c>
      <c r="AG58" s="177">
        <v>0</v>
      </c>
      <c r="AH58" s="177">
        <v>0</v>
      </c>
      <c r="AI58" s="177">
        <v>19.73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0.22</v>
      </c>
      <c r="AZ58" s="177">
        <v>0</v>
      </c>
      <c r="BA58" s="177">
        <v>0.17</v>
      </c>
      <c r="BB58" s="177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0.31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80.3</v>
      </c>
      <c r="AF59" s="177">
        <v>0</v>
      </c>
      <c r="AG59" s="177">
        <v>0</v>
      </c>
      <c r="AH59" s="177">
        <v>0</v>
      </c>
      <c r="AI59" s="177">
        <v>19.73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0.39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0.22</v>
      </c>
      <c r="AZ59" s="177">
        <v>0</v>
      </c>
      <c r="BA59" s="177">
        <v>0.17</v>
      </c>
      <c r="BB59" s="177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0.31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80.3</v>
      </c>
      <c r="AF60" s="177">
        <v>0</v>
      </c>
      <c r="AG60" s="177">
        <v>0</v>
      </c>
      <c r="AH60" s="177">
        <v>0</v>
      </c>
      <c r="AI60" s="177">
        <v>19.73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0.39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0.22</v>
      </c>
      <c r="AZ60" s="177">
        <v>0</v>
      </c>
      <c r="BA60" s="177">
        <v>0.17</v>
      </c>
      <c r="BB60" s="177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0.31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80.3</v>
      </c>
      <c r="AF61" s="177">
        <v>0</v>
      </c>
      <c r="AG61" s="177">
        <v>0</v>
      </c>
      <c r="AH61" s="177">
        <v>0</v>
      </c>
      <c r="AI61" s="177">
        <v>19.73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0.39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0.22</v>
      </c>
      <c r="AZ61" s="177">
        <v>0</v>
      </c>
      <c r="BA61" s="177">
        <v>0.17</v>
      </c>
      <c r="BB61" s="177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0.31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80.3</v>
      </c>
      <c r="AF62" s="177">
        <v>0</v>
      </c>
      <c r="AG62" s="177">
        <v>0</v>
      </c>
      <c r="AH62" s="177">
        <v>0</v>
      </c>
      <c r="AI62" s="177">
        <v>19.73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0.39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0.22</v>
      </c>
      <c r="AZ62" s="177">
        <v>0</v>
      </c>
      <c r="BA62" s="177">
        <v>0.17</v>
      </c>
      <c r="BB62" s="177">
        <v>0.14000000000000001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0.31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80.3</v>
      </c>
      <c r="AF63" s="177">
        <v>0</v>
      </c>
      <c r="AG63" s="177">
        <v>0</v>
      </c>
      <c r="AH63" s="177">
        <v>0</v>
      </c>
      <c r="AI63" s="177">
        <v>19.73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0.39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0.22</v>
      </c>
      <c r="AZ63" s="177">
        <v>0</v>
      </c>
      <c r="BA63" s="177">
        <v>0.17</v>
      </c>
      <c r="BB63" s="177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0.31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80.3</v>
      </c>
      <c r="AF64" s="177">
        <v>0</v>
      </c>
      <c r="AG64" s="177">
        <v>0</v>
      </c>
      <c r="AH64" s="177">
        <v>0</v>
      </c>
      <c r="AI64" s="177">
        <v>19.73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0.39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0.22</v>
      </c>
      <c r="AZ64" s="177">
        <v>0</v>
      </c>
      <c r="BA64" s="177">
        <v>0.17</v>
      </c>
      <c r="BB64" s="177">
        <v>0.14000000000000001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0.31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80.3</v>
      </c>
      <c r="AF65" s="177">
        <v>0</v>
      </c>
      <c r="AG65" s="177">
        <v>0</v>
      </c>
      <c r="AH65" s="177">
        <v>0</v>
      </c>
      <c r="AI65" s="177">
        <v>19.73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0.39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0.22</v>
      </c>
      <c r="AZ65" s="177">
        <v>0</v>
      </c>
      <c r="BA65" s="177">
        <v>0.17</v>
      </c>
      <c r="BB65" s="177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0.31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80.3</v>
      </c>
      <c r="AF66" s="177">
        <v>0</v>
      </c>
      <c r="AG66" s="177">
        <v>0</v>
      </c>
      <c r="AH66" s="177">
        <v>0</v>
      </c>
      <c r="AI66" s="177">
        <v>19.73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0.39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0.22</v>
      </c>
      <c r="AZ66" s="177">
        <v>0</v>
      </c>
      <c r="BA66" s="177">
        <v>0.17</v>
      </c>
      <c r="BB66" s="177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0.31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80.3</v>
      </c>
      <c r="AF67" s="177">
        <v>0</v>
      </c>
      <c r="AG67" s="177">
        <v>0</v>
      </c>
      <c r="AH67" s="177">
        <v>0</v>
      </c>
      <c r="AI67" s="177">
        <v>19.73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0.39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0.22</v>
      </c>
      <c r="AZ67" s="177">
        <v>0.06</v>
      </c>
      <c r="BA67" s="177">
        <v>0.17</v>
      </c>
      <c r="BB67" s="177">
        <v>0.14000000000000001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0.31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80.3</v>
      </c>
      <c r="AF68" s="177">
        <v>0</v>
      </c>
      <c r="AG68" s="177">
        <v>0</v>
      </c>
      <c r="AH68" s="177">
        <v>0</v>
      </c>
      <c r="AI68" s="177">
        <v>19.73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0.39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0.22</v>
      </c>
      <c r="AZ68" s="177">
        <v>0.12</v>
      </c>
      <c r="BA68" s="177">
        <v>0.17</v>
      </c>
      <c r="BB68" s="177">
        <v>0.14000000000000001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0.31</v>
      </c>
      <c r="M69" s="177">
        <v>0.1</v>
      </c>
      <c r="N69" s="177">
        <v>0.15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80.3</v>
      </c>
      <c r="AF69" s="177">
        <v>0</v>
      </c>
      <c r="AG69" s="177">
        <v>0</v>
      </c>
      <c r="AH69" s="177">
        <v>0</v>
      </c>
      <c r="AI69" s="177">
        <v>19.73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0.39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0.22</v>
      </c>
      <c r="AZ69" s="177">
        <v>0.18</v>
      </c>
      <c r="BA69" s="177">
        <v>0.17</v>
      </c>
      <c r="BB69" s="177">
        <v>0.14000000000000001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0.32</v>
      </c>
      <c r="M70" s="177">
        <v>0.1</v>
      </c>
      <c r="N70" s="177">
        <v>0.15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80.3</v>
      </c>
      <c r="AF70" s="177">
        <v>0</v>
      </c>
      <c r="AG70" s="177">
        <v>0</v>
      </c>
      <c r="AH70" s="177">
        <v>0</v>
      </c>
      <c r="AI70" s="177">
        <v>19.73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0.39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0.22</v>
      </c>
      <c r="AZ70" s="177">
        <v>0.18</v>
      </c>
      <c r="BA70" s="177">
        <v>0.17</v>
      </c>
      <c r="BB70" s="177">
        <v>0.14000000000000001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0.31</v>
      </c>
      <c r="M71" s="177">
        <v>0.1</v>
      </c>
      <c r="N71" s="177">
        <v>0.15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80.3</v>
      </c>
      <c r="AF71" s="177">
        <v>0</v>
      </c>
      <c r="AG71" s="177">
        <v>0</v>
      </c>
      <c r="AH71" s="177">
        <v>0</v>
      </c>
      <c r="AI71" s="177">
        <v>19.73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0.28999999999999998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0.22</v>
      </c>
      <c r="AZ71" s="177">
        <v>0.18</v>
      </c>
      <c r="BA71" s="177">
        <v>0.17</v>
      </c>
      <c r="BB71" s="177">
        <v>0.14000000000000001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0.31</v>
      </c>
      <c r="M72" s="177">
        <v>0.1</v>
      </c>
      <c r="N72" s="177">
        <v>0.15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80.3</v>
      </c>
      <c r="AF72" s="177">
        <v>0</v>
      </c>
      <c r="AG72" s="177">
        <v>0</v>
      </c>
      <c r="AH72" s="177">
        <v>0</v>
      </c>
      <c r="AI72" s="177">
        <v>19.73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0.28999999999999998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0.22</v>
      </c>
      <c r="AZ72" s="177">
        <v>0.18</v>
      </c>
      <c r="BA72" s="177">
        <v>0.17</v>
      </c>
      <c r="BB72" s="177">
        <v>0.14000000000000001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0.31</v>
      </c>
      <c r="M73" s="177">
        <v>0.1</v>
      </c>
      <c r="N73" s="177">
        <v>0.15</v>
      </c>
      <c r="O73" s="177">
        <v>0.15</v>
      </c>
      <c r="P73" s="177">
        <v>0.26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80.3</v>
      </c>
      <c r="AF73" s="177">
        <v>0</v>
      </c>
      <c r="AG73" s="177">
        <v>0</v>
      </c>
      <c r="AH73" s="177">
        <v>0</v>
      </c>
      <c r="AI73" s="177">
        <v>19.73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0.28999999999999998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0.22</v>
      </c>
      <c r="AZ73" s="177">
        <v>0.18</v>
      </c>
      <c r="BA73" s="177">
        <v>0.17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0.31</v>
      </c>
      <c r="M74" s="177">
        <v>0.1</v>
      </c>
      <c r="N74" s="177">
        <v>0.15</v>
      </c>
      <c r="O74" s="177">
        <v>0.15</v>
      </c>
      <c r="P74" s="177">
        <v>0.26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80.3</v>
      </c>
      <c r="AF74" s="177">
        <v>0</v>
      </c>
      <c r="AG74" s="177">
        <v>0</v>
      </c>
      <c r="AH74" s="177">
        <v>0</v>
      </c>
      <c r="AI74" s="177">
        <v>19.73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0.28999999999999998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0.22</v>
      </c>
      <c r="AZ74" s="177">
        <v>0.18</v>
      </c>
      <c r="BA74" s="177">
        <v>0.17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0.31</v>
      </c>
      <c r="M75" s="177">
        <v>0.1</v>
      </c>
      <c r="N75" s="177">
        <v>0.15</v>
      </c>
      <c r="O75" s="177">
        <v>0.15</v>
      </c>
      <c r="P75" s="177">
        <v>0.26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80.3</v>
      </c>
      <c r="AF75" s="177">
        <v>0</v>
      </c>
      <c r="AG75" s="177">
        <v>0</v>
      </c>
      <c r="AH75" s="177">
        <v>0</v>
      </c>
      <c r="AI75" s="177">
        <v>19.73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0.28999999999999998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0.22</v>
      </c>
      <c r="AZ75" s="177">
        <v>0.15</v>
      </c>
      <c r="BA75" s="177">
        <v>0.17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0.3</v>
      </c>
      <c r="M76" s="177">
        <v>0.1</v>
      </c>
      <c r="N76" s="177">
        <v>0.15</v>
      </c>
      <c r="O76" s="177">
        <v>0.15</v>
      </c>
      <c r="P76" s="177">
        <v>0.26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80.3</v>
      </c>
      <c r="AF76" s="177">
        <v>0</v>
      </c>
      <c r="AG76" s="177">
        <v>0</v>
      </c>
      <c r="AH76" s="177">
        <v>0</v>
      </c>
      <c r="AI76" s="177">
        <v>19.73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0.28999999999999998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0.22</v>
      </c>
      <c r="AZ76" s="177">
        <v>0.15</v>
      </c>
      <c r="BA76" s="177">
        <v>0.17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0.31</v>
      </c>
      <c r="M77" s="177">
        <v>0.1</v>
      </c>
      <c r="N77" s="177">
        <v>0.15</v>
      </c>
      <c r="O77" s="177">
        <v>0.15</v>
      </c>
      <c r="P77" s="177">
        <v>0.26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80.3</v>
      </c>
      <c r="AF77" s="177">
        <v>0</v>
      </c>
      <c r="AG77" s="177">
        <v>0</v>
      </c>
      <c r="AH77" s="177">
        <v>0</v>
      </c>
      <c r="AI77" s="177">
        <v>19.73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0.28999999999999998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0.22</v>
      </c>
      <c r="AZ77" s="177">
        <v>0.18</v>
      </c>
      <c r="BA77" s="177">
        <v>0.17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0.31</v>
      </c>
      <c r="M78" s="177">
        <v>0.1</v>
      </c>
      <c r="N78" s="177">
        <v>0.15</v>
      </c>
      <c r="O78" s="177">
        <v>0.15</v>
      </c>
      <c r="P78" s="177">
        <v>0.26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80.3</v>
      </c>
      <c r="AF78" s="177">
        <v>0</v>
      </c>
      <c r="AG78" s="177">
        <v>0</v>
      </c>
      <c r="AH78" s="177">
        <v>0</v>
      </c>
      <c r="AI78" s="177">
        <v>19.73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0.28999999999999998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0.22</v>
      </c>
      <c r="AZ78" s="177">
        <v>0.24</v>
      </c>
      <c r="BA78" s="177">
        <v>0.17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0.31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80.3</v>
      </c>
      <c r="AF79" s="177">
        <v>0</v>
      </c>
      <c r="AG79" s="177">
        <v>0</v>
      </c>
      <c r="AH79" s="177">
        <v>0</v>
      </c>
      <c r="AI79" s="177">
        <v>19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0.28999999999999998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0.22</v>
      </c>
      <c r="AZ79" s="177">
        <v>0.24</v>
      </c>
      <c r="BA79" s="177">
        <v>0.17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0.31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80.3</v>
      </c>
      <c r="AF80" s="177">
        <v>0</v>
      </c>
      <c r="AG80" s="177">
        <v>0</v>
      </c>
      <c r="AH80" s="177">
        <v>0</v>
      </c>
      <c r="AI80" s="177">
        <v>19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0.28999999999999998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0.22</v>
      </c>
      <c r="AZ80" s="177">
        <v>0.24</v>
      </c>
      <c r="BA80" s="177">
        <v>0.17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0.13</v>
      </c>
      <c r="L81" s="177">
        <v>0.31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80.3</v>
      </c>
      <c r="AF81" s="177">
        <v>0</v>
      </c>
      <c r="AG81" s="177">
        <v>0</v>
      </c>
      <c r="AH81" s="177">
        <v>0</v>
      </c>
      <c r="AI81" s="177">
        <v>19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0.28999999999999998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0.22</v>
      </c>
      <c r="AZ81" s="177">
        <v>0.24</v>
      </c>
      <c r="BA81" s="177">
        <v>0.17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0.31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80.3</v>
      </c>
      <c r="AF82" s="177">
        <v>0</v>
      </c>
      <c r="AG82" s="177">
        <v>0</v>
      </c>
      <c r="AH82" s="177">
        <v>0</v>
      </c>
      <c r="AI82" s="177">
        <v>19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0.28999999999999998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0.22</v>
      </c>
      <c r="AZ82" s="177">
        <v>0.24</v>
      </c>
      <c r="BA82" s="177">
        <v>0.17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0.01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0.31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80.3</v>
      </c>
      <c r="AF83" s="177">
        <v>0</v>
      </c>
      <c r="AG83" s="177">
        <v>0</v>
      </c>
      <c r="AH83" s="177">
        <v>0</v>
      </c>
      <c r="AI83" s="177">
        <v>19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0.28999999999999998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0.22</v>
      </c>
      <c r="AZ83" s="177">
        <v>0.24</v>
      </c>
      <c r="BA83" s="177">
        <v>0.17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0.31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80.3</v>
      </c>
      <c r="AF84" s="177">
        <v>0</v>
      </c>
      <c r="AG84" s="177">
        <v>0</v>
      </c>
      <c r="AH84" s="177">
        <v>0</v>
      </c>
      <c r="AI84" s="177">
        <v>19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0.28999999999999998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0.22</v>
      </c>
      <c r="AZ84" s="177">
        <v>0.24</v>
      </c>
      <c r="BA84" s="177">
        <v>0.17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0.31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80.3</v>
      </c>
      <c r="AF85" s="177">
        <v>0</v>
      </c>
      <c r="AG85" s="177">
        <v>0</v>
      </c>
      <c r="AH85" s="177">
        <v>0</v>
      </c>
      <c r="AI85" s="177">
        <v>19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0.28999999999999998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0.22</v>
      </c>
      <c r="AZ85" s="177">
        <v>0.24</v>
      </c>
      <c r="BA85" s="177">
        <v>0.17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0.31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80.3</v>
      </c>
      <c r="AF86" s="177">
        <v>0</v>
      </c>
      <c r="AG86" s="177">
        <v>0</v>
      </c>
      <c r="AH86" s="177">
        <v>0</v>
      </c>
      <c r="AI86" s="177">
        <v>19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0.28999999999999998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0.22</v>
      </c>
      <c r="AZ86" s="177">
        <v>0.24</v>
      </c>
      <c r="BA86" s="177">
        <v>0.17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0.34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80.3</v>
      </c>
      <c r="AF87" s="177">
        <v>0</v>
      </c>
      <c r="AG87" s="177">
        <v>0</v>
      </c>
      <c r="AH87" s="177">
        <v>0</v>
      </c>
      <c r="AI87" s="177">
        <v>17.670000000000002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0.28999999999999998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0.22</v>
      </c>
      <c r="AZ87" s="177">
        <v>0.24</v>
      </c>
      <c r="BA87" s="177">
        <v>0.17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0.34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80.3</v>
      </c>
      <c r="AF88" s="177">
        <v>0</v>
      </c>
      <c r="AG88" s="177">
        <v>0</v>
      </c>
      <c r="AH88" s="177">
        <v>0</v>
      </c>
      <c r="AI88" s="177">
        <v>17.670000000000002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0.28999999999999998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0.22</v>
      </c>
      <c r="AZ88" s="177">
        <v>0.24</v>
      </c>
      <c r="BA88" s="177">
        <v>0.17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0.35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80.3</v>
      </c>
      <c r="AF89" s="177">
        <v>0</v>
      </c>
      <c r="AG89" s="177">
        <v>0</v>
      </c>
      <c r="AH89" s="177">
        <v>0</v>
      </c>
      <c r="AI89" s="177">
        <v>17.670000000000002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0.28999999999999998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0.22</v>
      </c>
      <c r="AZ89" s="177">
        <v>0.24</v>
      </c>
      <c r="BA89" s="177">
        <v>0.17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0.38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80.3</v>
      </c>
      <c r="AF90" s="177">
        <v>0</v>
      </c>
      <c r="AG90" s="177">
        <v>0</v>
      </c>
      <c r="AH90" s="177">
        <v>0</v>
      </c>
      <c r="AI90" s="177">
        <v>17.670000000000002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0.28999999999999998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0.22</v>
      </c>
      <c r="AZ90" s="177">
        <v>0.24</v>
      </c>
      <c r="BA90" s="177">
        <v>0.17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0.39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80.3</v>
      </c>
      <c r="AF91" s="177">
        <v>0</v>
      </c>
      <c r="AG91" s="177">
        <v>0</v>
      </c>
      <c r="AH91" s="177">
        <v>0</v>
      </c>
      <c r="AI91" s="177">
        <v>17.670000000000002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0.28999999999999998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0.22</v>
      </c>
      <c r="AZ91" s="177">
        <v>0.24</v>
      </c>
      <c r="BA91" s="177">
        <v>0.17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0.43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80.3</v>
      </c>
      <c r="AF92" s="177">
        <v>0</v>
      </c>
      <c r="AG92" s="177">
        <v>0</v>
      </c>
      <c r="AH92" s="177">
        <v>0</v>
      </c>
      <c r="AI92" s="177">
        <v>17.670000000000002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0.28999999999999998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0.22</v>
      </c>
      <c r="AZ92" s="177">
        <v>0.24</v>
      </c>
      <c r="BA92" s="177">
        <v>0.17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0.01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80</v>
      </c>
      <c r="AF93" s="177">
        <v>0</v>
      </c>
      <c r="AG93" s="177">
        <v>0</v>
      </c>
      <c r="AH93" s="177">
        <v>0</v>
      </c>
      <c r="AI93" s="177">
        <v>18.25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0.28999999999999998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0.22</v>
      </c>
      <c r="AZ93" s="177">
        <v>0.24</v>
      </c>
      <c r="BA93" s="177">
        <v>0.17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80</v>
      </c>
      <c r="AF94" s="177">
        <v>0</v>
      </c>
      <c r="AG94" s="177">
        <v>0</v>
      </c>
      <c r="AH94" s="177">
        <v>0</v>
      </c>
      <c r="AI94" s="177">
        <v>18.25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0.28999999999999998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0.22</v>
      </c>
      <c r="AZ94" s="177">
        <v>0.24</v>
      </c>
      <c r="BA94" s="177">
        <v>0.17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80.3</v>
      </c>
      <c r="AF95" s="177">
        <v>0</v>
      </c>
      <c r="AG95" s="177">
        <v>0</v>
      </c>
      <c r="AH95" s="177">
        <v>0</v>
      </c>
      <c r="AI95" s="177">
        <v>18.25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0.28999999999999998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0.22</v>
      </c>
      <c r="AZ95" s="177">
        <v>0.24</v>
      </c>
      <c r="BA95" s="177">
        <v>0.17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80.3</v>
      </c>
      <c r="AF96" s="177">
        <v>0</v>
      </c>
      <c r="AG96" s="177">
        <v>0</v>
      </c>
      <c r="AH96" s="177">
        <v>0</v>
      </c>
      <c r="AI96" s="177">
        <v>18.25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0.28999999999999998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0.22</v>
      </c>
      <c r="AZ96" s="177">
        <v>0.24</v>
      </c>
      <c r="BA96" s="177">
        <v>0.17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80.3</v>
      </c>
      <c r="AF97" s="177">
        <v>0</v>
      </c>
      <c r="AG97" s="177">
        <v>0</v>
      </c>
      <c r="AH97" s="177">
        <v>0</v>
      </c>
      <c r="AI97" s="177">
        <v>18.25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0.28999999999999998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0.22</v>
      </c>
      <c r="AZ97" s="177">
        <v>0.24</v>
      </c>
      <c r="BA97" s="177">
        <v>0.17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80.3</v>
      </c>
      <c r="AF98" s="177">
        <v>0</v>
      </c>
      <c r="AG98" s="177">
        <v>0</v>
      </c>
      <c r="AH98" s="177">
        <v>0</v>
      </c>
      <c r="AI98" s="177">
        <v>18.25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0.28999999999999998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0.22</v>
      </c>
      <c r="AZ98" s="177">
        <v>0.24</v>
      </c>
      <c r="BA98" s="177">
        <v>0.17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3.1500000000000001E-4</v>
      </c>
      <c r="E99">
        <f t="shared" si="0"/>
        <v>0</v>
      </c>
      <c r="F99">
        <f t="shared" si="0"/>
        <v>2.5000000000000002E-6</v>
      </c>
      <c r="G99">
        <f t="shared" si="0"/>
        <v>1.8500000000000005E-4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3.5950000000000062E-3</v>
      </c>
      <c r="L99">
        <f t="shared" si="0"/>
        <v>8.6849999999999931E-3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1.680000000000002E-3</v>
      </c>
      <c r="S99">
        <f t="shared" si="0"/>
        <v>7.1749999999999895E-4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3.9447500000000045E-2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1.9269750000000028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0.46005500000000032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7.414999999999991E-3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5.2799999999999982E-3</v>
      </c>
      <c r="AZ99">
        <f t="shared" si="0"/>
        <v>4.0950000000000014E-3</v>
      </c>
      <c r="BA99">
        <f t="shared" si="0"/>
        <v>4.0249999999999991E-3</v>
      </c>
      <c r="BB99">
        <f t="shared" si="0"/>
        <v>3.1700000000000044E-3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16.059999999999999</v>
      </c>
      <c r="AF3" s="177">
        <v>0</v>
      </c>
      <c r="AG3" s="177">
        <v>0</v>
      </c>
      <c r="AH3" s="177">
        <v>0</v>
      </c>
      <c r="AI3" s="177">
        <v>4.7699999999999996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16.059999999999999</v>
      </c>
      <c r="AF4" s="177">
        <v>0</v>
      </c>
      <c r="AG4" s="177">
        <v>0</v>
      </c>
      <c r="AH4" s="177">
        <v>0</v>
      </c>
      <c r="AI4" s="177">
        <v>4.7699999999999996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16.059999999999999</v>
      </c>
      <c r="AF5" s="177">
        <v>0</v>
      </c>
      <c r="AG5" s="177">
        <v>0</v>
      </c>
      <c r="AH5" s="177">
        <v>0</v>
      </c>
      <c r="AI5" s="177">
        <v>4.7699999999999996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16.059999999999999</v>
      </c>
      <c r="AF6" s="177">
        <v>0</v>
      </c>
      <c r="AG6" s="177">
        <v>0</v>
      </c>
      <c r="AH6" s="177">
        <v>0</v>
      </c>
      <c r="AI6" s="177">
        <v>4.7699999999999996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16.059999999999999</v>
      </c>
      <c r="AF7" s="177">
        <v>0</v>
      </c>
      <c r="AG7" s="177">
        <v>0</v>
      </c>
      <c r="AH7" s="177">
        <v>0</v>
      </c>
      <c r="AI7" s="177">
        <v>4.7699999999999996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16.059999999999999</v>
      </c>
      <c r="AF8" s="177">
        <v>0</v>
      </c>
      <c r="AG8" s="177">
        <v>0</v>
      </c>
      <c r="AH8" s="177">
        <v>0</v>
      </c>
      <c r="AI8" s="177">
        <v>4.7699999999999996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16.059999999999999</v>
      </c>
      <c r="AF9" s="177">
        <v>0</v>
      </c>
      <c r="AG9" s="177">
        <v>0</v>
      </c>
      <c r="AH9" s="177">
        <v>0</v>
      </c>
      <c r="AI9" s="177">
        <v>4.7699999999999996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16.059999999999999</v>
      </c>
      <c r="AF10" s="177">
        <v>0</v>
      </c>
      <c r="AG10" s="177">
        <v>0</v>
      </c>
      <c r="AH10" s="177">
        <v>0</v>
      </c>
      <c r="AI10" s="177">
        <v>4.7699999999999996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16.059999999999999</v>
      </c>
      <c r="AF11" s="177">
        <v>0</v>
      </c>
      <c r="AG11" s="177">
        <v>0</v>
      </c>
      <c r="AH11" s="177">
        <v>0</v>
      </c>
      <c r="AI11" s="177">
        <v>4.84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16.059999999999999</v>
      </c>
      <c r="AF12" s="177">
        <v>0</v>
      </c>
      <c r="AG12" s="177">
        <v>0</v>
      </c>
      <c r="AH12" s="177">
        <v>0</v>
      </c>
      <c r="AI12" s="177">
        <v>4.84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16.059999999999999</v>
      </c>
      <c r="AF13" s="177">
        <v>0</v>
      </c>
      <c r="AG13" s="177">
        <v>0</v>
      </c>
      <c r="AH13" s="177">
        <v>0</v>
      </c>
      <c r="AI13" s="177">
        <v>4.87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16.059999999999999</v>
      </c>
      <c r="AF14" s="177">
        <v>0</v>
      </c>
      <c r="AG14" s="177">
        <v>0</v>
      </c>
      <c r="AH14" s="177">
        <v>0</v>
      </c>
      <c r="AI14" s="177">
        <v>4.87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16.059999999999999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16.059999999999999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16.059999999999999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16.059999999999999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16.059999999999999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16.059999999999999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16.059999999999999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16.059999999999999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16.059999999999999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16.059999999999999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16.059999999999999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16.059999999999999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16.059999999999999</v>
      </c>
      <c r="AF27" s="177">
        <v>0</v>
      </c>
      <c r="AG27" s="177">
        <v>0</v>
      </c>
      <c r="AH27" s="177">
        <v>0</v>
      </c>
      <c r="AI27" s="177">
        <v>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16.059999999999999</v>
      </c>
      <c r="AF28" s="177">
        <v>0</v>
      </c>
      <c r="AG28" s="177">
        <v>0</v>
      </c>
      <c r="AH28" s="177">
        <v>0</v>
      </c>
      <c r="AI28" s="177">
        <v>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16.059999999999999</v>
      </c>
      <c r="AF29" s="177">
        <v>0</v>
      </c>
      <c r="AG29" s="177">
        <v>0</v>
      </c>
      <c r="AH29" s="177">
        <v>0</v>
      </c>
      <c r="AI29" s="177">
        <v>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16.059999999999999</v>
      </c>
      <c r="AF30" s="177">
        <v>0</v>
      </c>
      <c r="AG30" s="177">
        <v>0</v>
      </c>
      <c r="AH30" s="177">
        <v>0</v>
      </c>
      <c r="AI30" s="177">
        <v>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16.059999999999999</v>
      </c>
      <c r="AF31" s="177">
        <v>0</v>
      </c>
      <c r="AG31" s="177">
        <v>0</v>
      </c>
      <c r="AH31" s="177">
        <v>0</v>
      </c>
      <c r="AI31" s="177">
        <v>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16.059999999999999</v>
      </c>
      <c r="AF32" s="177">
        <v>0</v>
      </c>
      <c r="AG32" s="177">
        <v>0</v>
      </c>
      <c r="AH32" s="177">
        <v>0</v>
      </c>
      <c r="AI32" s="177">
        <v>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16.059999999999999</v>
      </c>
      <c r="AF33" s="177">
        <v>0</v>
      </c>
      <c r="AG33" s="177">
        <v>0</v>
      </c>
      <c r="AH33" s="177">
        <v>0</v>
      </c>
      <c r="AI33" s="177">
        <v>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16.059999999999999</v>
      </c>
      <c r="AF34" s="177">
        <v>0</v>
      </c>
      <c r="AG34" s="177">
        <v>0</v>
      </c>
      <c r="AH34" s="177">
        <v>0</v>
      </c>
      <c r="AI34" s="177">
        <v>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16.059999999999999</v>
      </c>
      <c r="AF35" s="177">
        <v>0</v>
      </c>
      <c r="AG35" s="177">
        <v>0</v>
      </c>
      <c r="AH35" s="177">
        <v>0</v>
      </c>
      <c r="AI35" s="177">
        <v>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16.059999999999999</v>
      </c>
      <c r="AF36" s="177">
        <v>0</v>
      </c>
      <c r="AG36" s="177">
        <v>0</v>
      </c>
      <c r="AH36" s="177">
        <v>0</v>
      </c>
      <c r="AI36" s="177">
        <v>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16.059999999999999</v>
      </c>
      <c r="AF37" s="177">
        <v>0</v>
      </c>
      <c r="AG37" s="177">
        <v>0</v>
      </c>
      <c r="AH37" s="177">
        <v>0</v>
      </c>
      <c r="AI37" s="177">
        <v>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16.059999999999999</v>
      </c>
      <c r="AF38" s="177">
        <v>0</v>
      </c>
      <c r="AG38" s="177">
        <v>0</v>
      </c>
      <c r="AH38" s="177">
        <v>0</v>
      </c>
      <c r="AI38" s="177">
        <v>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16.059999999999999</v>
      </c>
      <c r="AF39" s="177">
        <v>0</v>
      </c>
      <c r="AG39" s="177">
        <v>0</v>
      </c>
      <c r="AH39" s="177">
        <v>0</v>
      </c>
      <c r="AI39" s="177">
        <v>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16.059999999999999</v>
      </c>
      <c r="AF40" s="177">
        <v>0</v>
      </c>
      <c r="AG40" s="177">
        <v>0</v>
      </c>
      <c r="AH40" s="177">
        <v>0</v>
      </c>
      <c r="AI40" s="177">
        <v>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16.059999999999999</v>
      </c>
      <c r="AF41" s="177">
        <v>0</v>
      </c>
      <c r="AG41" s="177">
        <v>0</v>
      </c>
      <c r="AH41" s="177">
        <v>0</v>
      </c>
      <c r="AI41" s="177">
        <v>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16.059999999999999</v>
      </c>
      <c r="AF42" s="177">
        <v>0</v>
      </c>
      <c r="AG42" s="177">
        <v>0</v>
      </c>
      <c r="AH42" s="177">
        <v>0</v>
      </c>
      <c r="AI42" s="177">
        <v>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16.059999999999999</v>
      </c>
      <c r="AF43" s="177">
        <v>0</v>
      </c>
      <c r="AG43" s="177">
        <v>0</v>
      </c>
      <c r="AH43" s="177">
        <v>0</v>
      </c>
      <c r="AI43" s="177">
        <v>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16.059999999999999</v>
      </c>
      <c r="AF44" s="177">
        <v>0</v>
      </c>
      <c r="AG44" s="177">
        <v>0</v>
      </c>
      <c r="AH44" s="177">
        <v>0</v>
      </c>
      <c r="AI44" s="177">
        <v>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16.059999999999999</v>
      </c>
      <c r="AF45" s="177">
        <v>0</v>
      </c>
      <c r="AG45" s="177">
        <v>0</v>
      </c>
      <c r="AH45" s="177">
        <v>0</v>
      </c>
      <c r="AI45" s="177">
        <v>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16.059999999999999</v>
      </c>
      <c r="AF46" s="177">
        <v>0</v>
      </c>
      <c r="AG46" s="177">
        <v>0</v>
      </c>
      <c r="AH46" s="177">
        <v>0</v>
      </c>
      <c r="AI46" s="177">
        <v>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16.059999999999999</v>
      </c>
      <c r="AF47" s="177">
        <v>0</v>
      </c>
      <c r="AG47" s="177">
        <v>0</v>
      </c>
      <c r="AH47" s="177">
        <v>0</v>
      </c>
      <c r="AI47" s="177">
        <v>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16.059999999999999</v>
      </c>
      <c r="AF48" s="177">
        <v>0</v>
      </c>
      <c r="AG48" s="177">
        <v>0</v>
      </c>
      <c r="AH48" s="177">
        <v>0</v>
      </c>
      <c r="AI48" s="177">
        <v>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16.059999999999999</v>
      </c>
      <c r="AF49" s="177">
        <v>0</v>
      </c>
      <c r="AG49" s="177">
        <v>0</v>
      </c>
      <c r="AH49" s="177">
        <v>0</v>
      </c>
      <c r="AI49" s="177">
        <v>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16.059999999999999</v>
      </c>
      <c r="AF50" s="177">
        <v>0</v>
      </c>
      <c r="AG50" s="177">
        <v>0</v>
      </c>
      <c r="AH50" s="177">
        <v>0</v>
      </c>
      <c r="AI50" s="177">
        <v>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16.059999999999999</v>
      </c>
      <c r="AF51" s="177">
        <v>0</v>
      </c>
      <c r="AG51" s="177">
        <v>0</v>
      </c>
      <c r="AH51" s="177">
        <v>0</v>
      </c>
      <c r="AI51" s="177">
        <v>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16.059999999999999</v>
      </c>
      <c r="AF52" s="177">
        <v>0</v>
      </c>
      <c r="AG52" s="177">
        <v>0</v>
      </c>
      <c r="AH52" s="177">
        <v>0</v>
      </c>
      <c r="AI52" s="177">
        <v>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16.059999999999999</v>
      </c>
      <c r="AF53" s="177">
        <v>0</v>
      </c>
      <c r="AG53" s="177">
        <v>0</v>
      </c>
      <c r="AH53" s="177">
        <v>0</v>
      </c>
      <c r="AI53" s="177">
        <v>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16.059999999999999</v>
      </c>
      <c r="AF54" s="177">
        <v>0</v>
      </c>
      <c r="AG54" s="177">
        <v>0</v>
      </c>
      <c r="AH54" s="177">
        <v>0</v>
      </c>
      <c r="AI54" s="177">
        <v>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16.059999999999999</v>
      </c>
      <c r="AF55" s="177">
        <v>0</v>
      </c>
      <c r="AG55" s="177">
        <v>0</v>
      </c>
      <c r="AH55" s="177">
        <v>0</v>
      </c>
      <c r="AI55" s="177">
        <v>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16.059999999999999</v>
      </c>
      <c r="AF56" s="177">
        <v>0</v>
      </c>
      <c r="AG56" s="177">
        <v>0</v>
      </c>
      <c r="AH56" s="177">
        <v>0</v>
      </c>
      <c r="AI56" s="177">
        <v>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16.059999999999999</v>
      </c>
      <c r="AF57" s="177">
        <v>0</v>
      </c>
      <c r="AG57" s="177">
        <v>0</v>
      </c>
      <c r="AH57" s="177">
        <v>0</v>
      </c>
      <c r="AI57" s="177">
        <v>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16</v>
      </c>
      <c r="AF58" s="177">
        <v>0</v>
      </c>
      <c r="AG58" s="177">
        <v>0</v>
      </c>
      <c r="AH58" s="177">
        <v>0</v>
      </c>
      <c r="AI58" s="177">
        <v>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16.059999999999999</v>
      </c>
      <c r="AF59" s="177">
        <v>0</v>
      </c>
      <c r="AG59" s="177">
        <v>0</v>
      </c>
      <c r="AH59" s="177">
        <v>0</v>
      </c>
      <c r="AI59" s="177">
        <v>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16.059999999999999</v>
      </c>
      <c r="AF60" s="177">
        <v>0</v>
      </c>
      <c r="AG60" s="177">
        <v>0</v>
      </c>
      <c r="AH60" s="177">
        <v>0</v>
      </c>
      <c r="AI60" s="177">
        <v>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16.059999999999999</v>
      </c>
      <c r="AF61" s="177">
        <v>0</v>
      </c>
      <c r="AG61" s="177">
        <v>0</v>
      </c>
      <c r="AH61" s="177">
        <v>0</v>
      </c>
      <c r="AI61" s="177">
        <v>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16.059999999999999</v>
      </c>
      <c r="AF62" s="177">
        <v>0</v>
      </c>
      <c r="AG62" s="177">
        <v>0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16.059999999999999</v>
      </c>
      <c r="AF63" s="177">
        <v>0</v>
      </c>
      <c r="AG63" s="177">
        <v>0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16.059999999999999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16.059999999999999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16.059999999999999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16.059999999999999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16.059999999999999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16.059999999999999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16.059999999999999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16.059999999999999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16.059999999999999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16.059999999999999</v>
      </c>
      <c r="AF73" s="177">
        <v>0</v>
      </c>
      <c r="AG73" s="177">
        <v>0</v>
      </c>
      <c r="AH73" s="177">
        <v>0</v>
      </c>
      <c r="AI73" s="177">
        <v>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16.059999999999999</v>
      </c>
      <c r="AF74" s="177">
        <v>0</v>
      </c>
      <c r="AG74" s="177">
        <v>0</v>
      </c>
      <c r="AH74" s="177">
        <v>0</v>
      </c>
      <c r="AI74" s="177">
        <v>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16.059999999999999</v>
      </c>
      <c r="AF75" s="177">
        <v>0</v>
      </c>
      <c r="AG75" s="177">
        <v>0</v>
      </c>
      <c r="AH75" s="177">
        <v>0</v>
      </c>
      <c r="AI75" s="177">
        <v>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16.059999999999999</v>
      </c>
      <c r="AF76" s="177">
        <v>0</v>
      </c>
      <c r="AG76" s="177">
        <v>0</v>
      </c>
      <c r="AH76" s="177">
        <v>0</v>
      </c>
      <c r="AI76" s="177">
        <v>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16.059999999999999</v>
      </c>
      <c r="AF77" s="177">
        <v>0</v>
      </c>
      <c r="AG77" s="177">
        <v>0</v>
      </c>
      <c r="AH77" s="177">
        <v>0</v>
      </c>
      <c r="AI77" s="177">
        <v>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16.059999999999999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16.059999999999999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16.059999999999999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16.059999999999999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16.059999999999999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16.059999999999999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16.059999999999999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16.059999999999999</v>
      </c>
      <c r="AF85" s="177">
        <v>0</v>
      </c>
      <c r="AG85" s="177">
        <v>0</v>
      </c>
      <c r="AH85" s="177">
        <v>0</v>
      </c>
      <c r="AI85" s="177">
        <v>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16.059999999999999</v>
      </c>
      <c r="AF86" s="177">
        <v>0</v>
      </c>
      <c r="AG86" s="177">
        <v>0</v>
      </c>
      <c r="AH86" s="177">
        <v>0</v>
      </c>
      <c r="AI86" s="177">
        <v>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16.059999999999999</v>
      </c>
      <c r="AF87" s="177">
        <v>0</v>
      </c>
      <c r="AG87" s="177">
        <v>0</v>
      </c>
      <c r="AH87" s="177">
        <v>0</v>
      </c>
      <c r="AI87" s="177">
        <v>4.6500000000000004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16.059999999999999</v>
      </c>
      <c r="AF88" s="177">
        <v>0</v>
      </c>
      <c r="AG88" s="177">
        <v>0</v>
      </c>
      <c r="AH88" s="177">
        <v>0</v>
      </c>
      <c r="AI88" s="177">
        <v>4.6500000000000004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16.059999999999999</v>
      </c>
      <c r="AF89" s="177">
        <v>0</v>
      </c>
      <c r="AG89" s="177">
        <v>0</v>
      </c>
      <c r="AH89" s="177">
        <v>0</v>
      </c>
      <c r="AI89" s="177">
        <v>4.6500000000000004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16.059999999999999</v>
      </c>
      <c r="AF90" s="177">
        <v>0</v>
      </c>
      <c r="AG90" s="177">
        <v>0</v>
      </c>
      <c r="AH90" s="177">
        <v>0</v>
      </c>
      <c r="AI90" s="177">
        <v>4.6500000000000004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16.059999999999999</v>
      </c>
      <c r="AF91" s="177">
        <v>0</v>
      </c>
      <c r="AG91" s="177">
        <v>0</v>
      </c>
      <c r="AH91" s="177">
        <v>0</v>
      </c>
      <c r="AI91" s="177">
        <v>4.6500000000000004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16.059999999999999</v>
      </c>
      <c r="AF92" s="177">
        <v>0</v>
      </c>
      <c r="AG92" s="177">
        <v>0</v>
      </c>
      <c r="AH92" s="177">
        <v>0</v>
      </c>
      <c r="AI92" s="177">
        <v>4.6500000000000004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16</v>
      </c>
      <c r="AF93" s="177">
        <v>0</v>
      </c>
      <c r="AG93" s="177">
        <v>0</v>
      </c>
      <c r="AH93" s="177">
        <v>0</v>
      </c>
      <c r="AI93" s="177">
        <v>4.8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16</v>
      </c>
      <c r="AF94" s="177">
        <v>0</v>
      </c>
      <c r="AG94" s="177">
        <v>0</v>
      </c>
      <c r="AH94" s="177">
        <v>0</v>
      </c>
      <c r="AI94" s="177">
        <v>4.8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16.059999999999999</v>
      </c>
      <c r="AF95" s="177">
        <v>0</v>
      </c>
      <c r="AG95" s="177">
        <v>0</v>
      </c>
      <c r="AH95" s="177">
        <v>0</v>
      </c>
      <c r="AI95" s="177">
        <v>4.8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16.059999999999999</v>
      </c>
      <c r="AF96" s="177">
        <v>0</v>
      </c>
      <c r="AG96" s="177">
        <v>0</v>
      </c>
      <c r="AH96" s="177">
        <v>0</v>
      </c>
      <c r="AI96" s="177">
        <v>4.8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16.059999999999999</v>
      </c>
      <c r="AF97" s="177">
        <v>0</v>
      </c>
      <c r="AG97" s="177">
        <v>0</v>
      </c>
      <c r="AH97" s="177">
        <v>0</v>
      </c>
      <c r="AI97" s="177">
        <v>4.8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16.059999999999999</v>
      </c>
      <c r="AF98" s="177">
        <v>0</v>
      </c>
      <c r="AG98" s="177">
        <v>0</v>
      </c>
      <c r="AH98" s="177">
        <v>0</v>
      </c>
      <c r="AI98" s="177">
        <v>4.8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0.38539499999999921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0.11856999999999998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177">
        <v>265</v>
      </c>
      <c r="H3" s="177">
        <v>0</v>
      </c>
      <c r="I3" s="177">
        <v>0</v>
      </c>
      <c r="J3" s="177">
        <v>0</v>
      </c>
      <c r="K3" s="177">
        <v>305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177">
        <v>265</v>
      </c>
      <c r="H4" s="177">
        <v>0</v>
      </c>
      <c r="I4" s="177">
        <v>0</v>
      </c>
      <c r="J4" s="177">
        <v>0</v>
      </c>
      <c r="K4" s="177">
        <v>305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77">
        <v>265</v>
      </c>
      <c r="H5" s="177">
        <v>0</v>
      </c>
      <c r="I5" s="177">
        <v>0</v>
      </c>
      <c r="J5" s="177">
        <v>0</v>
      </c>
      <c r="K5" s="177">
        <v>305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77">
        <v>265</v>
      </c>
      <c r="H6" s="177">
        <v>0</v>
      </c>
      <c r="I6" s="177">
        <v>0</v>
      </c>
      <c r="J6" s="177">
        <v>0</v>
      </c>
      <c r="K6" s="177">
        <v>305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77">
        <v>265</v>
      </c>
      <c r="H7" s="177">
        <v>0</v>
      </c>
      <c r="I7" s="177">
        <v>0</v>
      </c>
      <c r="J7" s="177">
        <v>0</v>
      </c>
      <c r="K7" s="177">
        <v>305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177">
        <v>265</v>
      </c>
      <c r="H8" s="177">
        <v>0</v>
      </c>
      <c r="I8" s="177">
        <v>0</v>
      </c>
      <c r="J8" s="177">
        <v>0</v>
      </c>
      <c r="K8" s="177">
        <v>305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177">
        <v>265</v>
      </c>
      <c r="H9" s="177">
        <v>0</v>
      </c>
      <c r="I9" s="177">
        <v>0</v>
      </c>
      <c r="J9" s="177">
        <v>0</v>
      </c>
      <c r="K9" s="177">
        <v>305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7">
        <v>265</v>
      </c>
      <c r="H10" s="177">
        <v>0</v>
      </c>
      <c r="I10" s="177">
        <v>0</v>
      </c>
      <c r="J10" s="177">
        <v>0</v>
      </c>
      <c r="K10" s="177">
        <v>305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7">
        <v>265</v>
      </c>
      <c r="H11" s="177">
        <v>0</v>
      </c>
      <c r="I11" s="177">
        <v>0</v>
      </c>
      <c r="J11" s="177">
        <v>0</v>
      </c>
      <c r="K11" s="177">
        <v>310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7">
        <v>265</v>
      </c>
      <c r="H12" s="177">
        <v>0</v>
      </c>
      <c r="I12" s="177">
        <v>0</v>
      </c>
      <c r="J12" s="177">
        <v>0</v>
      </c>
      <c r="K12" s="177">
        <v>310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7">
        <v>265</v>
      </c>
      <c r="H13" s="177">
        <v>0</v>
      </c>
      <c r="I13" s="177">
        <v>0</v>
      </c>
      <c r="J13" s="177">
        <v>0</v>
      </c>
      <c r="K13" s="177">
        <v>310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7">
        <v>265</v>
      </c>
      <c r="H14" s="177">
        <v>0</v>
      </c>
      <c r="I14" s="177">
        <v>0</v>
      </c>
      <c r="J14" s="177">
        <v>0</v>
      </c>
      <c r="K14" s="177">
        <v>310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7">
        <v>265</v>
      </c>
      <c r="H15" s="177">
        <v>0</v>
      </c>
      <c r="I15" s="177">
        <v>0</v>
      </c>
      <c r="J15" s="177">
        <v>0</v>
      </c>
      <c r="K15" s="177">
        <v>293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7">
        <v>265</v>
      </c>
      <c r="H16" s="177">
        <v>0</v>
      </c>
      <c r="I16" s="177">
        <v>0</v>
      </c>
      <c r="J16" s="177">
        <v>0</v>
      </c>
      <c r="K16" s="177">
        <v>293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7">
        <v>265</v>
      </c>
      <c r="H17" s="177">
        <v>0</v>
      </c>
      <c r="I17" s="177">
        <v>0</v>
      </c>
      <c r="J17" s="177">
        <v>0</v>
      </c>
      <c r="K17" s="177">
        <v>293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7">
        <v>265</v>
      </c>
      <c r="H18" s="177">
        <v>0</v>
      </c>
      <c r="I18" s="177">
        <v>0</v>
      </c>
      <c r="J18" s="177">
        <v>0</v>
      </c>
      <c r="K18" s="177">
        <v>293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7">
        <v>265</v>
      </c>
      <c r="H19" s="177">
        <v>0</v>
      </c>
      <c r="I19" s="177">
        <v>0</v>
      </c>
      <c r="J19" s="177">
        <v>0</v>
      </c>
      <c r="K19" s="177">
        <v>293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7">
        <v>265</v>
      </c>
      <c r="H20" s="177">
        <v>0</v>
      </c>
      <c r="I20" s="177">
        <v>0</v>
      </c>
      <c r="J20" s="177">
        <v>0</v>
      </c>
      <c r="K20" s="177">
        <v>293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7">
        <v>265</v>
      </c>
      <c r="H21" s="177">
        <v>0</v>
      </c>
      <c r="I21" s="177">
        <v>0</v>
      </c>
      <c r="J21" s="177">
        <v>0</v>
      </c>
      <c r="K21" s="177">
        <v>293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7">
        <v>265</v>
      </c>
      <c r="H22" s="177">
        <v>0</v>
      </c>
      <c r="I22" s="177">
        <v>0</v>
      </c>
      <c r="J22" s="177">
        <v>0</v>
      </c>
      <c r="K22" s="177">
        <v>293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7">
        <v>265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7">
        <v>265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32</v>
      </c>
      <c r="D25" s="24">
        <v>0</v>
      </c>
      <c r="E25" s="24">
        <v>0</v>
      </c>
      <c r="F25" s="24">
        <v>0</v>
      </c>
      <c r="G25" s="177">
        <v>265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32</v>
      </c>
      <c r="D26" s="24">
        <v>0</v>
      </c>
      <c r="E26" s="24">
        <v>0</v>
      </c>
      <c r="F26" s="24">
        <v>0</v>
      </c>
      <c r="G26" s="177">
        <v>265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32</v>
      </c>
      <c r="D27" s="24">
        <v>0</v>
      </c>
      <c r="E27" s="24">
        <v>0</v>
      </c>
      <c r="F27" s="24">
        <v>0</v>
      </c>
      <c r="G27" s="177">
        <v>265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32</v>
      </c>
      <c r="D28" s="24">
        <v>0</v>
      </c>
      <c r="E28" s="24">
        <v>0</v>
      </c>
      <c r="F28" s="24">
        <v>0</v>
      </c>
      <c r="G28" s="177">
        <v>265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32</v>
      </c>
      <c r="D29" s="24">
        <v>0</v>
      </c>
      <c r="E29" s="24">
        <v>0</v>
      </c>
      <c r="F29" s="24">
        <v>0</v>
      </c>
      <c r="G29" s="177">
        <v>265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32</v>
      </c>
      <c r="D30" s="24">
        <v>0</v>
      </c>
      <c r="E30" s="24">
        <v>0</v>
      </c>
      <c r="F30" s="24">
        <v>0</v>
      </c>
      <c r="G30" s="177">
        <v>265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33</v>
      </c>
      <c r="D31" s="24">
        <v>0</v>
      </c>
      <c r="E31" s="24">
        <v>0</v>
      </c>
      <c r="F31" s="24">
        <v>0</v>
      </c>
      <c r="G31" s="177">
        <v>265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33</v>
      </c>
      <c r="D32" s="24">
        <v>0</v>
      </c>
      <c r="E32" s="24">
        <v>0</v>
      </c>
      <c r="F32" s="24">
        <v>0</v>
      </c>
      <c r="G32" s="177">
        <v>265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33</v>
      </c>
      <c r="D33" s="24">
        <v>0</v>
      </c>
      <c r="E33" s="24">
        <v>0</v>
      </c>
      <c r="F33" s="24">
        <v>0</v>
      </c>
      <c r="G33" s="177">
        <v>265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33</v>
      </c>
      <c r="D34" s="24">
        <v>0</v>
      </c>
      <c r="E34" s="24">
        <v>0</v>
      </c>
      <c r="F34" s="24">
        <v>0</v>
      </c>
      <c r="G34" s="177">
        <v>265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177">
        <v>265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177">
        <v>265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177">
        <v>265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177">
        <v>265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177">
        <v>265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177">
        <v>265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77">
        <v>265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77">
        <v>265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77">
        <v>265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77">
        <v>265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177">
        <v>265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177">
        <v>265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177">
        <v>265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177">
        <v>265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177">
        <v>265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177">
        <v>265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177">
        <v>265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177">
        <v>265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77">
        <v>265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77">
        <v>265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77">
        <v>265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77">
        <v>265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77">
        <v>265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77">
        <v>265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77">
        <v>265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77">
        <v>265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77">
        <v>265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177">
        <v>265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177">
        <v>265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177">
        <v>265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177">
        <v>265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177">
        <v>265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177">
        <v>265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177">
        <v>265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177">
        <v>265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177">
        <v>265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177">
        <v>265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77">
        <v>265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77">
        <v>265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77">
        <v>265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77">
        <v>265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77">
        <v>265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77">
        <v>265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77">
        <v>265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77">
        <v>265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77">
        <v>265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77">
        <v>265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77">
        <v>265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77">
        <v>265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177">
        <v>265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177">
        <v>265</v>
      </c>
      <c r="H85" s="177">
        <v>0</v>
      </c>
      <c r="I85" s="177">
        <v>0</v>
      </c>
      <c r="J85" s="177">
        <v>0</v>
      </c>
      <c r="K85" s="177">
        <v>270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31</v>
      </c>
      <c r="D86" s="24">
        <v>0</v>
      </c>
      <c r="E86" s="24">
        <v>0</v>
      </c>
      <c r="F86" s="24">
        <v>0</v>
      </c>
      <c r="G86" s="177">
        <v>265</v>
      </c>
      <c r="H86" s="177">
        <v>0</v>
      </c>
      <c r="I86" s="177">
        <v>0</v>
      </c>
      <c r="J86" s="177">
        <v>0</v>
      </c>
      <c r="K86" s="177">
        <v>270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177">
        <v>265</v>
      </c>
      <c r="H87" s="177">
        <v>0</v>
      </c>
      <c r="I87" s="177">
        <v>0</v>
      </c>
      <c r="J87" s="177">
        <v>0</v>
      </c>
      <c r="K87" s="177">
        <v>305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177">
        <v>265</v>
      </c>
      <c r="H88" s="177">
        <v>0</v>
      </c>
      <c r="I88" s="177">
        <v>0</v>
      </c>
      <c r="J88" s="177">
        <v>0</v>
      </c>
      <c r="K88" s="177">
        <v>305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177">
        <v>265</v>
      </c>
      <c r="H89" s="177">
        <v>0</v>
      </c>
      <c r="I89" s="177">
        <v>0</v>
      </c>
      <c r="J89" s="177">
        <v>0</v>
      </c>
      <c r="K89" s="177">
        <v>305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177">
        <v>265</v>
      </c>
      <c r="H90" s="177">
        <v>0</v>
      </c>
      <c r="I90" s="177">
        <v>0</v>
      </c>
      <c r="J90" s="177">
        <v>0</v>
      </c>
      <c r="K90" s="177">
        <v>305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177">
        <v>265</v>
      </c>
      <c r="H91" s="177">
        <v>0</v>
      </c>
      <c r="I91" s="177">
        <v>0</v>
      </c>
      <c r="J91" s="177">
        <v>0</v>
      </c>
      <c r="K91" s="177">
        <v>305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177">
        <v>265</v>
      </c>
      <c r="H92" s="177">
        <v>0</v>
      </c>
      <c r="I92" s="177">
        <v>0</v>
      </c>
      <c r="J92" s="177">
        <v>0</v>
      </c>
      <c r="K92" s="177">
        <v>305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177">
        <v>265</v>
      </c>
      <c r="H93" s="177">
        <v>0</v>
      </c>
      <c r="I93" s="177">
        <v>0</v>
      </c>
      <c r="J93" s="177">
        <v>0</v>
      </c>
      <c r="K93" s="177">
        <v>315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177">
        <v>265</v>
      </c>
      <c r="H94" s="177">
        <v>0</v>
      </c>
      <c r="I94" s="177">
        <v>0</v>
      </c>
      <c r="J94" s="177">
        <v>0</v>
      </c>
      <c r="K94" s="177">
        <v>315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177">
        <v>265</v>
      </c>
      <c r="H95" s="177">
        <v>0</v>
      </c>
      <c r="I95" s="177">
        <v>0</v>
      </c>
      <c r="J95" s="177">
        <v>0</v>
      </c>
      <c r="K95" s="177">
        <v>315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177">
        <v>265</v>
      </c>
      <c r="H96" s="177">
        <v>0</v>
      </c>
      <c r="I96" s="177">
        <v>0</v>
      </c>
      <c r="J96" s="177">
        <v>0</v>
      </c>
      <c r="K96" s="177">
        <v>315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177">
        <v>265</v>
      </c>
      <c r="H97" s="177">
        <v>0</v>
      </c>
      <c r="I97" s="177">
        <v>0</v>
      </c>
      <c r="J97" s="177">
        <v>0</v>
      </c>
      <c r="K97" s="177">
        <v>315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177">
        <v>265</v>
      </c>
      <c r="H98" s="177">
        <v>0</v>
      </c>
      <c r="I98" s="177">
        <v>0</v>
      </c>
      <c r="J98" s="177">
        <v>0</v>
      </c>
      <c r="K98" s="177">
        <v>315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0.76975000000000005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6.7560000000000002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16.670000000000002</v>
      </c>
      <c r="E3" s="177">
        <v>0</v>
      </c>
      <c r="F3" s="177">
        <v>15.55</v>
      </c>
      <c r="G3" s="177">
        <v>15.55</v>
      </c>
      <c r="H3" s="177">
        <v>0</v>
      </c>
      <c r="I3" s="177">
        <v>0</v>
      </c>
      <c r="J3" s="177">
        <v>39.1</v>
      </c>
      <c r="K3" s="177">
        <v>16.59</v>
      </c>
      <c r="L3" s="177">
        <v>0.44</v>
      </c>
      <c r="M3" s="177">
        <v>2.1</v>
      </c>
      <c r="N3" s="177">
        <v>1.72</v>
      </c>
      <c r="O3" s="177">
        <v>2.42</v>
      </c>
      <c r="P3" s="177">
        <v>0.97</v>
      </c>
      <c r="Q3" s="177">
        <v>0.3</v>
      </c>
      <c r="R3" s="177">
        <v>0.62</v>
      </c>
      <c r="S3" s="177">
        <v>0</v>
      </c>
      <c r="T3" s="177">
        <v>0.03</v>
      </c>
      <c r="U3" s="177">
        <v>2.0099999999999998</v>
      </c>
      <c r="V3" s="177">
        <v>0.17</v>
      </c>
      <c r="W3" s="177">
        <v>0.65</v>
      </c>
      <c r="X3" s="177">
        <v>2.09</v>
      </c>
      <c r="Y3" s="177">
        <v>0</v>
      </c>
      <c r="Z3" s="177">
        <v>3.95</v>
      </c>
      <c r="AA3" s="177">
        <v>1.28</v>
      </c>
      <c r="AB3" s="177">
        <v>0</v>
      </c>
      <c r="AC3" s="177">
        <v>21.43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9.9</v>
      </c>
      <c r="AJ3" s="177">
        <v>0</v>
      </c>
      <c r="AK3" s="177">
        <v>8.23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7.05</v>
      </c>
      <c r="AV3" s="177">
        <v>7.0000000000000007E-2</v>
      </c>
      <c r="AW3" s="177">
        <v>0.08</v>
      </c>
      <c r="AX3" s="177">
        <v>7.0000000000000007E-2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16.670000000000002</v>
      </c>
      <c r="E4" s="177">
        <v>0</v>
      </c>
      <c r="F4" s="177">
        <v>15.55</v>
      </c>
      <c r="G4" s="177">
        <v>15.55</v>
      </c>
      <c r="H4" s="177">
        <v>0</v>
      </c>
      <c r="I4" s="177">
        <v>0</v>
      </c>
      <c r="J4" s="177">
        <v>39.1</v>
      </c>
      <c r="K4" s="177">
        <v>16.59</v>
      </c>
      <c r="L4" s="177">
        <v>0.44</v>
      </c>
      <c r="M4" s="177">
        <v>2.1</v>
      </c>
      <c r="N4" s="177">
        <v>1.72</v>
      </c>
      <c r="O4" s="177">
        <v>2.42</v>
      </c>
      <c r="P4" s="177">
        <v>0.97</v>
      </c>
      <c r="Q4" s="177">
        <v>0.3</v>
      </c>
      <c r="R4" s="177">
        <v>0.62</v>
      </c>
      <c r="S4" s="177">
        <v>0.34</v>
      </c>
      <c r="T4" s="177">
        <v>0.03</v>
      </c>
      <c r="U4" s="177">
        <v>2.0099999999999998</v>
      </c>
      <c r="V4" s="177">
        <v>0.17</v>
      </c>
      <c r="W4" s="177">
        <v>0.6</v>
      </c>
      <c r="X4" s="177">
        <v>2.09</v>
      </c>
      <c r="Y4" s="177">
        <v>0</v>
      </c>
      <c r="Z4" s="177">
        <v>3.95</v>
      </c>
      <c r="AA4" s="177">
        <v>1.28</v>
      </c>
      <c r="AB4" s="177">
        <v>0</v>
      </c>
      <c r="AC4" s="177">
        <v>21.43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9.9</v>
      </c>
      <c r="AJ4" s="177">
        <v>0</v>
      </c>
      <c r="AK4" s="177">
        <v>8.23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7.05</v>
      </c>
      <c r="AV4" s="177">
        <v>7.0000000000000007E-2</v>
      </c>
      <c r="AW4" s="177">
        <v>0.08</v>
      </c>
      <c r="AX4" s="177">
        <v>7.0000000000000007E-2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16.670000000000002</v>
      </c>
      <c r="E5" s="177">
        <v>0</v>
      </c>
      <c r="F5" s="177">
        <v>15.55</v>
      </c>
      <c r="G5" s="177">
        <v>9.6300000000000008</v>
      </c>
      <c r="H5" s="177">
        <v>0</v>
      </c>
      <c r="I5" s="177">
        <v>0</v>
      </c>
      <c r="J5" s="177">
        <v>39.1</v>
      </c>
      <c r="K5" s="177">
        <v>16.59</v>
      </c>
      <c r="L5" s="177">
        <v>0.44</v>
      </c>
      <c r="M5" s="177">
        <v>2.1</v>
      </c>
      <c r="N5" s="177">
        <v>1.72</v>
      </c>
      <c r="O5" s="177">
        <v>2.42</v>
      </c>
      <c r="P5" s="177">
        <v>0.97</v>
      </c>
      <c r="Q5" s="177">
        <v>0.3</v>
      </c>
      <c r="R5" s="177">
        <v>0.62</v>
      </c>
      <c r="S5" s="177">
        <v>2.63</v>
      </c>
      <c r="T5" s="177">
        <v>0.03</v>
      </c>
      <c r="U5" s="177">
        <v>2.0099999999999998</v>
      </c>
      <c r="V5" s="177">
        <v>0.17</v>
      </c>
      <c r="W5" s="177">
        <v>0.6</v>
      </c>
      <c r="X5" s="177">
        <v>2.09</v>
      </c>
      <c r="Y5" s="177">
        <v>0</v>
      </c>
      <c r="Z5" s="177">
        <v>3.95</v>
      </c>
      <c r="AA5" s="177">
        <v>1.28</v>
      </c>
      <c r="AB5" s="177">
        <v>0</v>
      </c>
      <c r="AC5" s="177">
        <v>21.01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9.9</v>
      </c>
      <c r="AJ5" s="177">
        <v>0</v>
      </c>
      <c r="AK5" s="177">
        <v>27.29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7.05</v>
      </c>
      <c r="AV5" s="177">
        <v>7.0000000000000007E-2</v>
      </c>
      <c r="AW5" s="177">
        <v>0.08</v>
      </c>
      <c r="AX5" s="177">
        <v>7.0000000000000007E-2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16.670000000000002</v>
      </c>
      <c r="E6" s="177">
        <v>0</v>
      </c>
      <c r="F6" s="177">
        <v>15.55</v>
      </c>
      <c r="G6" s="177">
        <v>9.6300000000000008</v>
      </c>
      <c r="H6" s="177">
        <v>0</v>
      </c>
      <c r="I6" s="177">
        <v>0</v>
      </c>
      <c r="J6" s="177">
        <v>39.1</v>
      </c>
      <c r="K6" s="177">
        <v>16.59</v>
      </c>
      <c r="L6" s="177">
        <v>0.44</v>
      </c>
      <c r="M6" s="177">
        <v>2.1</v>
      </c>
      <c r="N6" s="177">
        <v>1.72</v>
      </c>
      <c r="O6" s="177">
        <v>2.42</v>
      </c>
      <c r="P6" s="177">
        <v>0.97</v>
      </c>
      <c r="Q6" s="177">
        <v>0.3</v>
      </c>
      <c r="R6" s="177">
        <v>0.62</v>
      </c>
      <c r="S6" s="177">
        <v>1.33</v>
      </c>
      <c r="T6" s="177">
        <v>0.03</v>
      </c>
      <c r="U6" s="177">
        <v>2.0099999999999998</v>
      </c>
      <c r="V6" s="177">
        <v>0.17</v>
      </c>
      <c r="W6" s="177">
        <v>0.6</v>
      </c>
      <c r="X6" s="177">
        <v>2.09</v>
      </c>
      <c r="Y6" s="177">
        <v>0</v>
      </c>
      <c r="Z6" s="177">
        <v>3.95</v>
      </c>
      <c r="AA6" s="177">
        <v>1.28</v>
      </c>
      <c r="AB6" s="177">
        <v>0</v>
      </c>
      <c r="AC6" s="177">
        <v>21.01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9.9</v>
      </c>
      <c r="AJ6" s="177">
        <v>0</v>
      </c>
      <c r="AK6" s="177">
        <v>27.29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7.05</v>
      </c>
      <c r="AV6" s="177">
        <v>7.0000000000000007E-2</v>
      </c>
      <c r="AW6" s="177">
        <v>0.08</v>
      </c>
      <c r="AX6" s="177">
        <v>7.0000000000000007E-2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16.670000000000002</v>
      </c>
      <c r="E7" s="177">
        <v>0</v>
      </c>
      <c r="F7" s="177">
        <v>15.55</v>
      </c>
      <c r="G7" s="177">
        <v>9.42</v>
      </c>
      <c r="H7" s="177">
        <v>0</v>
      </c>
      <c r="I7" s="177">
        <v>0</v>
      </c>
      <c r="J7" s="177">
        <v>39.1</v>
      </c>
      <c r="K7" s="177">
        <v>16.59</v>
      </c>
      <c r="L7" s="177">
        <v>0.44</v>
      </c>
      <c r="M7" s="177">
        <v>2.1</v>
      </c>
      <c r="N7" s="177">
        <v>1.72</v>
      </c>
      <c r="O7" s="177">
        <v>2.42</v>
      </c>
      <c r="P7" s="177">
        <v>0.97</v>
      </c>
      <c r="Q7" s="177">
        <v>0.3</v>
      </c>
      <c r="R7" s="177">
        <v>0.62</v>
      </c>
      <c r="S7" s="177">
        <v>0.39</v>
      </c>
      <c r="T7" s="177">
        <v>0.03</v>
      </c>
      <c r="U7" s="177">
        <v>2.0099999999999998</v>
      </c>
      <c r="V7" s="177">
        <v>0.17</v>
      </c>
      <c r="W7" s="177">
        <v>0.6</v>
      </c>
      <c r="X7" s="177">
        <v>2.09</v>
      </c>
      <c r="Y7" s="177">
        <v>0</v>
      </c>
      <c r="Z7" s="177">
        <v>3.95</v>
      </c>
      <c r="AA7" s="177">
        <v>1.28</v>
      </c>
      <c r="AB7" s="177">
        <v>0</v>
      </c>
      <c r="AC7" s="177">
        <v>21.01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9.9</v>
      </c>
      <c r="AJ7" s="177">
        <v>0</v>
      </c>
      <c r="AK7" s="177">
        <v>27.29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7.05</v>
      </c>
      <c r="AV7" s="177">
        <v>7.0000000000000007E-2</v>
      </c>
      <c r="AW7" s="177">
        <v>0.08</v>
      </c>
      <c r="AX7" s="177">
        <v>7.0000000000000007E-2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16.670000000000002</v>
      </c>
      <c r="E8" s="177">
        <v>0</v>
      </c>
      <c r="F8" s="177">
        <v>15.55</v>
      </c>
      <c r="G8" s="177">
        <v>9.42</v>
      </c>
      <c r="H8" s="177">
        <v>0</v>
      </c>
      <c r="I8" s="177">
        <v>0</v>
      </c>
      <c r="J8" s="177">
        <v>39.64</v>
      </c>
      <c r="K8" s="177">
        <v>16.59</v>
      </c>
      <c r="L8" s="177">
        <v>0.44</v>
      </c>
      <c r="M8" s="177">
        <v>2.1</v>
      </c>
      <c r="N8" s="177">
        <v>1.72</v>
      </c>
      <c r="O8" s="177">
        <v>2.42</v>
      </c>
      <c r="P8" s="177">
        <v>0.97</v>
      </c>
      <c r="Q8" s="177">
        <v>0.3</v>
      </c>
      <c r="R8" s="177">
        <v>0.62</v>
      </c>
      <c r="S8" s="177">
        <v>0.39</v>
      </c>
      <c r="T8" s="177">
        <v>0.03</v>
      </c>
      <c r="U8" s="177">
        <v>2.0099999999999998</v>
      </c>
      <c r="V8" s="177">
        <v>0.17</v>
      </c>
      <c r="W8" s="177">
        <v>0.6</v>
      </c>
      <c r="X8" s="177">
        <v>2.09</v>
      </c>
      <c r="Y8" s="177">
        <v>0</v>
      </c>
      <c r="Z8" s="177">
        <v>3.95</v>
      </c>
      <c r="AA8" s="177">
        <v>1.28</v>
      </c>
      <c r="AB8" s="177">
        <v>0</v>
      </c>
      <c r="AC8" s="177">
        <v>21.01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9.9</v>
      </c>
      <c r="AJ8" s="177">
        <v>0</v>
      </c>
      <c r="AK8" s="177">
        <v>27.29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7.05</v>
      </c>
      <c r="AV8" s="177">
        <v>7.0000000000000007E-2</v>
      </c>
      <c r="AW8" s="177">
        <v>0.08</v>
      </c>
      <c r="AX8" s="177">
        <v>7.0000000000000007E-2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16.670000000000002</v>
      </c>
      <c r="E9" s="177">
        <v>0</v>
      </c>
      <c r="F9" s="177">
        <v>15.55</v>
      </c>
      <c r="G9" s="177">
        <v>9.42</v>
      </c>
      <c r="H9" s="177">
        <v>0</v>
      </c>
      <c r="I9" s="177">
        <v>0</v>
      </c>
      <c r="J9" s="177">
        <v>39.64</v>
      </c>
      <c r="K9" s="177">
        <v>16.59</v>
      </c>
      <c r="L9" s="177">
        <v>0.44</v>
      </c>
      <c r="M9" s="177">
        <v>2.1</v>
      </c>
      <c r="N9" s="177">
        <v>1.72</v>
      </c>
      <c r="O9" s="177">
        <v>2.42</v>
      </c>
      <c r="P9" s="177">
        <v>0.97</v>
      </c>
      <c r="Q9" s="177">
        <v>0.3</v>
      </c>
      <c r="R9" s="177">
        <v>0.62</v>
      </c>
      <c r="S9" s="177">
        <v>0.39</v>
      </c>
      <c r="T9" s="177">
        <v>0.03</v>
      </c>
      <c r="U9" s="177">
        <v>2.0099999999999998</v>
      </c>
      <c r="V9" s="177">
        <v>0.17</v>
      </c>
      <c r="W9" s="177">
        <v>0.6</v>
      </c>
      <c r="X9" s="177">
        <v>2.09</v>
      </c>
      <c r="Y9" s="177">
        <v>0</v>
      </c>
      <c r="Z9" s="177">
        <v>3.95</v>
      </c>
      <c r="AA9" s="177">
        <v>1.28</v>
      </c>
      <c r="AB9" s="177">
        <v>0</v>
      </c>
      <c r="AC9" s="177">
        <v>21.01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9.9</v>
      </c>
      <c r="AJ9" s="177">
        <v>0</v>
      </c>
      <c r="AK9" s="177">
        <v>27.29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7.05</v>
      </c>
      <c r="AV9" s="177">
        <v>7.0000000000000007E-2</v>
      </c>
      <c r="AW9" s="177">
        <v>0.08</v>
      </c>
      <c r="AX9" s="177">
        <v>7.0000000000000007E-2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16.670000000000002</v>
      </c>
      <c r="E10" s="177">
        <v>0</v>
      </c>
      <c r="F10" s="177">
        <v>15.55</v>
      </c>
      <c r="G10" s="177">
        <v>9.42</v>
      </c>
      <c r="H10" s="177">
        <v>0</v>
      </c>
      <c r="I10" s="177">
        <v>0</v>
      </c>
      <c r="J10" s="177">
        <v>39.64</v>
      </c>
      <c r="K10" s="177">
        <v>16.59</v>
      </c>
      <c r="L10" s="177">
        <v>0.44</v>
      </c>
      <c r="M10" s="177">
        <v>2.1</v>
      </c>
      <c r="N10" s="177">
        <v>1.72</v>
      </c>
      <c r="O10" s="177">
        <v>2.42</v>
      </c>
      <c r="P10" s="177">
        <v>0.97</v>
      </c>
      <c r="Q10" s="177">
        <v>0.3</v>
      </c>
      <c r="R10" s="177">
        <v>0.62</v>
      </c>
      <c r="S10" s="177">
        <v>0.39</v>
      </c>
      <c r="T10" s="177">
        <v>0.03</v>
      </c>
      <c r="U10" s="177">
        <v>2.0099999999999998</v>
      </c>
      <c r="V10" s="177">
        <v>0.17</v>
      </c>
      <c r="W10" s="177">
        <v>0.6</v>
      </c>
      <c r="X10" s="177">
        <v>2.09</v>
      </c>
      <c r="Y10" s="177">
        <v>0</v>
      </c>
      <c r="Z10" s="177">
        <v>3.95</v>
      </c>
      <c r="AA10" s="177">
        <v>1.28</v>
      </c>
      <c r="AB10" s="177">
        <v>0</v>
      </c>
      <c r="AC10" s="177">
        <v>21.01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9.9</v>
      </c>
      <c r="AJ10" s="177">
        <v>0</v>
      </c>
      <c r="AK10" s="177">
        <v>27.29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7.05</v>
      </c>
      <c r="AV10" s="177">
        <v>7.0000000000000007E-2</v>
      </c>
      <c r="AW10" s="177">
        <v>0.08</v>
      </c>
      <c r="AX10" s="177">
        <v>7.0000000000000007E-2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0.54</v>
      </c>
      <c r="E11" s="177">
        <v>0</v>
      </c>
      <c r="F11" s="177">
        <v>16.09</v>
      </c>
      <c r="G11" s="177">
        <v>10.18</v>
      </c>
      <c r="H11" s="177">
        <v>0</v>
      </c>
      <c r="I11" s="177">
        <v>0</v>
      </c>
      <c r="J11" s="177">
        <v>39.64</v>
      </c>
      <c r="K11" s="177">
        <v>16.59</v>
      </c>
      <c r="L11" s="177">
        <v>0.44</v>
      </c>
      <c r="M11" s="177">
        <v>2.1</v>
      </c>
      <c r="N11" s="177">
        <v>1.72</v>
      </c>
      <c r="O11" s="177">
        <v>2.42</v>
      </c>
      <c r="P11" s="177">
        <v>0.97</v>
      </c>
      <c r="Q11" s="177">
        <v>0.3</v>
      </c>
      <c r="R11" s="177">
        <v>0.62</v>
      </c>
      <c r="S11" s="177">
        <v>0.39</v>
      </c>
      <c r="T11" s="177">
        <v>0.03</v>
      </c>
      <c r="U11" s="177">
        <v>2.0099999999999998</v>
      </c>
      <c r="V11" s="177">
        <v>0.17</v>
      </c>
      <c r="W11" s="177">
        <v>0.6</v>
      </c>
      <c r="X11" s="177">
        <v>2.09</v>
      </c>
      <c r="Y11" s="177">
        <v>0</v>
      </c>
      <c r="Z11" s="177">
        <v>3.95</v>
      </c>
      <c r="AA11" s="177">
        <v>1.28</v>
      </c>
      <c r="AB11" s="177">
        <v>0</v>
      </c>
      <c r="AC11" s="177">
        <v>22.55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9.9</v>
      </c>
      <c r="AJ11" s="177">
        <v>0</v>
      </c>
      <c r="AK11" s="177">
        <v>25.7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7.05</v>
      </c>
      <c r="AV11" s="177">
        <v>7.0000000000000007E-2</v>
      </c>
      <c r="AW11" s="177">
        <v>0.08</v>
      </c>
      <c r="AX11" s="177">
        <v>0.06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0.54</v>
      </c>
      <c r="E12" s="177">
        <v>0</v>
      </c>
      <c r="F12" s="177">
        <v>16.09</v>
      </c>
      <c r="G12" s="177">
        <v>10.18</v>
      </c>
      <c r="H12" s="177">
        <v>0</v>
      </c>
      <c r="I12" s="177">
        <v>0</v>
      </c>
      <c r="J12" s="177">
        <v>39.64</v>
      </c>
      <c r="K12" s="177">
        <v>16.59</v>
      </c>
      <c r="L12" s="177">
        <v>0.44</v>
      </c>
      <c r="M12" s="177">
        <v>2.1</v>
      </c>
      <c r="N12" s="177">
        <v>1.72</v>
      </c>
      <c r="O12" s="177">
        <v>2.42</v>
      </c>
      <c r="P12" s="177">
        <v>0.97</v>
      </c>
      <c r="Q12" s="177">
        <v>0.3</v>
      </c>
      <c r="R12" s="177">
        <v>0.62</v>
      </c>
      <c r="S12" s="177">
        <v>0.39</v>
      </c>
      <c r="T12" s="177">
        <v>0.03</v>
      </c>
      <c r="U12" s="177">
        <v>2.0099999999999998</v>
      </c>
      <c r="V12" s="177">
        <v>0.17</v>
      </c>
      <c r="W12" s="177">
        <v>0.6</v>
      </c>
      <c r="X12" s="177">
        <v>2.09</v>
      </c>
      <c r="Y12" s="177">
        <v>0</v>
      </c>
      <c r="Z12" s="177">
        <v>3.95</v>
      </c>
      <c r="AA12" s="177">
        <v>1.28</v>
      </c>
      <c r="AB12" s="177">
        <v>0</v>
      </c>
      <c r="AC12" s="177">
        <v>22.6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9.9</v>
      </c>
      <c r="AJ12" s="177">
        <v>0</v>
      </c>
      <c r="AK12" s="177">
        <v>25.7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7.05</v>
      </c>
      <c r="AV12" s="177">
        <v>7.0000000000000007E-2</v>
      </c>
      <c r="AW12" s="177">
        <v>0.08</v>
      </c>
      <c r="AX12" s="177">
        <v>0.06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0.54</v>
      </c>
      <c r="E13" s="177">
        <v>0</v>
      </c>
      <c r="F13" s="177">
        <v>16.09</v>
      </c>
      <c r="G13" s="177">
        <v>10.18</v>
      </c>
      <c r="H13" s="177">
        <v>0</v>
      </c>
      <c r="I13" s="177">
        <v>0</v>
      </c>
      <c r="J13" s="177">
        <v>39.64</v>
      </c>
      <c r="K13" s="177">
        <v>16.59</v>
      </c>
      <c r="L13" s="177">
        <v>0.44</v>
      </c>
      <c r="M13" s="177">
        <v>2.1</v>
      </c>
      <c r="N13" s="177">
        <v>1.72</v>
      </c>
      <c r="O13" s="177">
        <v>2.42</v>
      </c>
      <c r="P13" s="177">
        <v>0.97</v>
      </c>
      <c r="Q13" s="177">
        <v>0.3</v>
      </c>
      <c r="R13" s="177">
        <v>0.62</v>
      </c>
      <c r="S13" s="177">
        <v>0.39</v>
      </c>
      <c r="T13" s="177">
        <v>0.03</v>
      </c>
      <c r="U13" s="177">
        <v>2.0099999999999998</v>
      </c>
      <c r="V13" s="177">
        <v>0.17</v>
      </c>
      <c r="W13" s="177">
        <v>0.6</v>
      </c>
      <c r="X13" s="177">
        <v>2.09</v>
      </c>
      <c r="Y13" s="177">
        <v>0</v>
      </c>
      <c r="Z13" s="177">
        <v>3.95</v>
      </c>
      <c r="AA13" s="177">
        <v>1.28</v>
      </c>
      <c r="AB13" s="177">
        <v>0</v>
      </c>
      <c r="AC13" s="177">
        <v>22.6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9.9</v>
      </c>
      <c r="AJ13" s="177">
        <v>0</v>
      </c>
      <c r="AK13" s="177">
        <v>27.03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7.05</v>
      </c>
      <c r="AV13" s="177">
        <v>7.0000000000000007E-2</v>
      </c>
      <c r="AW13" s="177">
        <v>0.08</v>
      </c>
      <c r="AX13" s="177">
        <v>0.06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0.54</v>
      </c>
      <c r="E14" s="177">
        <v>0</v>
      </c>
      <c r="F14" s="177">
        <v>16.09</v>
      </c>
      <c r="G14" s="177">
        <v>10.18</v>
      </c>
      <c r="H14" s="177">
        <v>0</v>
      </c>
      <c r="I14" s="177">
        <v>0</v>
      </c>
      <c r="J14" s="177">
        <v>39.64</v>
      </c>
      <c r="K14" s="177">
        <v>16.59</v>
      </c>
      <c r="L14" s="177">
        <v>0.44</v>
      </c>
      <c r="M14" s="177">
        <v>2.1</v>
      </c>
      <c r="N14" s="177">
        <v>1.72</v>
      </c>
      <c r="O14" s="177">
        <v>2.42</v>
      </c>
      <c r="P14" s="177">
        <v>0.97</v>
      </c>
      <c r="Q14" s="177">
        <v>0.3</v>
      </c>
      <c r="R14" s="177">
        <v>0.62</v>
      </c>
      <c r="S14" s="177">
        <v>0.39</v>
      </c>
      <c r="T14" s="177">
        <v>0.03</v>
      </c>
      <c r="U14" s="177">
        <v>2.0099999999999998</v>
      </c>
      <c r="V14" s="177">
        <v>0.17</v>
      </c>
      <c r="W14" s="177">
        <v>0.6</v>
      </c>
      <c r="X14" s="177">
        <v>2.09</v>
      </c>
      <c r="Y14" s="177">
        <v>0</v>
      </c>
      <c r="Z14" s="177">
        <v>3.95</v>
      </c>
      <c r="AA14" s="177">
        <v>1.28</v>
      </c>
      <c r="AB14" s="177">
        <v>0</v>
      </c>
      <c r="AC14" s="177">
        <v>22.6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9.9</v>
      </c>
      <c r="AJ14" s="177">
        <v>0</v>
      </c>
      <c r="AK14" s="177">
        <v>27.03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7.05</v>
      </c>
      <c r="AV14" s="177">
        <v>7.0000000000000007E-2</v>
      </c>
      <c r="AW14" s="177">
        <v>0.08</v>
      </c>
      <c r="AX14" s="177">
        <v>0.06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9.99</v>
      </c>
      <c r="E15" s="177">
        <v>0</v>
      </c>
      <c r="F15" s="177">
        <v>16.09</v>
      </c>
      <c r="G15" s="177">
        <v>16.09</v>
      </c>
      <c r="H15" s="177">
        <v>0</v>
      </c>
      <c r="I15" s="177">
        <v>0</v>
      </c>
      <c r="J15" s="177">
        <v>39.64</v>
      </c>
      <c r="K15" s="177">
        <v>49.16</v>
      </c>
      <c r="L15" s="177">
        <v>0.44</v>
      </c>
      <c r="M15" s="177">
        <v>2.1</v>
      </c>
      <c r="N15" s="177">
        <v>1.72</v>
      </c>
      <c r="O15" s="177">
        <v>2.42</v>
      </c>
      <c r="P15" s="177">
        <v>0.97</v>
      </c>
      <c r="Q15" s="177">
        <v>0.3</v>
      </c>
      <c r="R15" s="177">
        <v>0.62</v>
      </c>
      <c r="S15" s="177">
        <v>0.39</v>
      </c>
      <c r="T15" s="177">
        <v>0.03</v>
      </c>
      <c r="U15" s="177">
        <v>2.0099999999999998</v>
      </c>
      <c r="V15" s="177">
        <v>0.17</v>
      </c>
      <c r="W15" s="177">
        <v>0.6</v>
      </c>
      <c r="X15" s="177">
        <v>2.09</v>
      </c>
      <c r="Y15" s="177">
        <v>0</v>
      </c>
      <c r="Z15" s="177">
        <v>3.95</v>
      </c>
      <c r="AA15" s="177">
        <v>1.28</v>
      </c>
      <c r="AB15" s="177">
        <v>0</v>
      </c>
      <c r="AC15" s="177">
        <v>22.6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9.9</v>
      </c>
      <c r="AJ15" s="177">
        <v>0</v>
      </c>
      <c r="AK15" s="177">
        <v>49.51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7.05</v>
      </c>
      <c r="AV15" s="177">
        <v>7.0000000000000007E-2</v>
      </c>
      <c r="AW15" s="177">
        <v>0.08</v>
      </c>
      <c r="AX15" s="177">
        <v>0.06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16.98</v>
      </c>
      <c r="E16" s="177">
        <v>0</v>
      </c>
      <c r="F16" s="177">
        <v>16.09</v>
      </c>
      <c r="G16" s="177">
        <v>16.09</v>
      </c>
      <c r="H16" s="177">
        <v>0</v>
      </c>
      <c r="I16" s="177">
        <v>0</v>
      </c>
      <c r="J16" s="177">
        <v>39.64</v>
      </c>
      <c r="K16" s="177">
        <v>97.55</v>
      </c>
      <c r="L16" s="177">
        <v>0.44</v>
      </c>
      <c r="M16" s="177">
        <v>2.1</v>
      </c>
      <c r="N16" s="177">
        <v>1.72</v>
      </c>
      <c r="O16" s="177">
        <v>2.42</v>
      </c>
      <c r="P16" s="177">
        <v>0.97</v>
      </c>
      <c r="Q16" s="177">
        <v>0.3</v>
      </c>
      <c r="R16" s="177">
        <v>0.62</v>
      </c>
      <c r="S16" s="177">
        <v>0.39</v>
      </c>
      <c r="T16" s="177">
        <v>0.03</v>
      </c>
      <c r="U16" s="177">
        <v>2.0099999999999998</v>
      </c>
      <c r="V16" s="177">
        <v>0.17</v>
      </c>
      <c r="W16" s="177">
        <v>0.6</v>
      </c>
      <c r="X16" s="177">
        <v>2.09</v>
      </c>
      <c r="Y16" s="177">
        <v>0</v>
      </c>
      <c r="Z16" s="177">
        <v>3.95</v>
      </c>
      <c r="AA16" s="177">
        <v>1.28</v>
      </c>
      <c r="AB16" s="177">
        <v>0</v>
      </c>
      <c r="AC16" s="177">
        <v>22.6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9.9</v>
      </c>
      <c r="AJ16" s="177">
        <v>0</v>
      </c>
      <c r="AK16" s="177">
        <v>49.51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7.05</v>
      </c>
      <c r="AV16" s="177">
        <v>7.0000000000000007E-2</v>
      </c>
      <c r="AW16" s="177">
        <v>0.08</v>
      </c>
      <c r="AX16" s="177">
        <v>0.06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17.190000000000001</v>
      </c>
      <c r="E17" s="177">
        <v>0</v>
      </c>
      <c r="F17" s="177">
        <v>16.09</v>
      </c>
      <c r="G17" s="177">
        <v>16.09</v>
      </c>
      <c r="H17" s="177">
        <v>0</v>
      </c>
      <c r="I17" s="177">
        <v>0</v>
      </c>
      <c r="J17" s="177">
        <v>39.64</v>
      </c>
      <c r="K17" s="177">
        <v>145.93</v>
      </c>
      <c r="L17" s="177">
        <v>0.44</v>
      </c>
      <c r="M17" s="177">
        <v>2.1</v>
      </c>
      <c r="N17" s="177">
        <v>1.72</v>
      </c>
      <c r="O17" s="177">
        <v>2.42</v>
      </c>
      <c r="P17" s="177">
        <v>0.97</v>
      </c>
      <c r="Q17" s="177">
        <v>0.3</v>
      </c>
      <c r="R17" s="177">
        <v>0.62</v>
      </c>
      <c r="S17" s="177">
        <v>0.39</v>
      </c>
      <c r="T17" s="177">
        <v>0.03</v>
      </c>
      <c r="U17" s="177">
        <v>2.0099999999999998</v>
      </c>
      <c r="V17" s="177">
        <v>0.17</v>
      </c>
      <c r="W17" s="177">
        <v>0.6</v>
      </c>
      <c r="X17" s="177">
        <v>2.09</v>
      </c>
      <c r="Y17" s="177">
        <v>0</v>
      </c>
      <c r="Z17" s="177">
        <v>3.95</v>
      </c>
      <c r="AA17" s="177">
        <v>1.28</v>
      </c>
      <c r="AB17" s="177">
        <v>0</v>
      </c>
      <c r="AC17" s="177">
        <v>22.6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9.9</v>
      </c>
      <c r="AJ17" s="177">
        <v>0</v>
      </c>
      <c r="AK17" s="177">
        <v>49.51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7.05</v>
      </c>
      <c r="AV17" s="177">
        <v>7.0000000000000007E-2</v>
      </c>
      <c r="AW17" s="177">
        <v>0.08</v>
      </c>
      <c r="AX17" s="177">
        <v>0.06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17.190000000000001</v>
      </c>
      <c r="E18" s="177">
        <v>0</v>
      </c>
      <c r="F18" s="177">
        <v>16.09</v>
      </c>
      <c r="G18" s="177">
        <v>16.09</v>
      </c>
      <c r="H18" s="177">
        <v>0</v>
      </c>
      <c r="I18" s="177">
        <v>0</v>
      </c>
      <c r="J18" s="177">
        <v>39.64</v>
      </c>
      <c r="K18" s="177">
        <v>194.32</v>
      </c>
      <c r="L18" s="177">
        <v>0.44</v>
      </c>
      <c r="M18" s="177">
        <v>2.1</v>
      </c>
      <c r="N18" s="177">
        <v>1.72</v>
      </c>
      <c r="O18" s="177">
        <v>2.42</v>
      </c>
      <c r="P18" s="177">
        <v>0.97</v>
      </c>
      <c r="Q18" s="177">
        <v>0.3</v>
      </c>
      <c r="R18" s="177">
        <v>0.62</v>
      </c>
      <c r="S18" s="177">
        <v>0.39</v>
      </c>
      <c r="T18" s="177">
        <v>0.03</v>
      </c>
      <c r="U18" s="177">
        <v>2.0099999999999998</v>
      </c>
      <c r="V18" s="177">
        <v>0.17</v>
      </c>
      <c r="W18" s="177">
        <v>0.6</v>
      </c>
      <c r="X18" s="177">
        <v>2.09</v>
      </c>
      <c r="Y18" s="177">
        <v>0</v>
      </c>
      <c r="Z18" s="177">
        <v>3.95</v>
      </c>
      <c r="AA18" s="177">
        <v>1.28</v>
      </c>
      <c r="AB18" s="177">
        <v>0</v>
      </c>
      <c r="AC18" s="177">
        <v>22.6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9.9</v>
      </c>
      <c r="AJ18" s="177">
        <v>0</v>
      </c>
      <c r="AK18" s="177">
        <v>49.51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7.05</v>
      </c>
      <c r="AV18" s="177">
        <v>7.0000000000000007E-2</v>
      </c>
      <c r="AW18" s="177">
        <v>0.08</v>
      </c>
      <c r="AX18" s="177">
        <v>0.06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17.71</v>
      </c>
      <c r="E19" s="177">
        <v>0</v>
      </c>
      <c r="F19" s="177">
        <v>16.09</v>
      </c>
      <c r="G19" s="177">
        <v>16.09</v>
      </c>
      <c r="H19" s="177">
        <v>0</v>
      </c>
      <c r="I19" s="177">
        <v>0</v>
      </c>
      <c r="J19" s="177">
        <v>39.64</v>
      </c>
      <c r="K19" s="177">
        <v>223.33</v>
      </c>
      <c r="L19" s="177">
        <v>0.44</v>
      </c>
      <c r="M19" s="177">
        <v>2.1</v>
      </c>
      <c r="N19" s="177">
        <v>1.72</v>
      </c>
      <c r="O19" s="177">
        <v>2.42</v>
      </c>
      <c r="P19" s="177">
        <v>0.97</v>
      </c>
      <c r="Q19" s="177">
        <v>0.3</v>
      </c>
      <c r="R19" s="177">
        <v>0.62</v>
      </c>
      <c r="S19" s="177">
        <v>0.39</v>
      </c>
      <c r="T19" s="177">
        <v>0.03</v>
      </c>
      <c r="U19" s="177">
        <v>2.0099999999999998</v>
      </c>
      <c r="V19" s="177">
        <v>0.17</v>
      </c>
      <c r="W19" s="177">
        <v>0.6</v>
      </c>
      <c r="X19" s="177">
        <v>2.09</v>
      </c>
      <c r="Y19" s="177">
        <v>0</v>
      </c>
      <c r="Z19" s="177">
        <v>3.95</v>
      </c>
      <c r="AA19" s="177">
        <v>1.28</v>
      </c>
      <c r="AB19" s="177">
        <v>0</v>
      </c>
      <c r="AC19" s="177">
        <v>22.6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9.9</v>
      </c>
      <c r="AJ19" s="177">
        <v>0</v>
      </c>
      <c r="AK19" s="177">
        <v>49.51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7.05</v>
      </c>
      <c r="AV19" s="177">
        <v>7.0000000000000007E-2</v>
      </c>
      <c r="AW19" s="177">
        <v>0.08</v>
      </c>
      <c r="AX19" s="177">
        <v>0.06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17.71</v>
      </c>
      <c r="E20" s="177">
        <v>0</v>
      </c>
      <c r="F20" s="177">
        <v>16.09</v>
      </c>
      <c r="G20" s="177">
        <v>16.09</v>
      </c>
      <c r="H20" s="177">
        <v>0</v>
      </c>
      <c r="I20" s="177">
        <v>0</v>
      </c>
      <c r="J20" s="177">
        <v>39.64</v>
      </c>
      <c r="K20" s="177">
        <v>223.35</v>
      </c>
      <c r="L20" s="177">
        <v>0.44</v>
      </c>
      <c r="M20" s="177">
        <v>2.1</v>
      </c>
      <c r="N20" s="177">
        <v>1.72</v>
      </c>
      <c r="O20" s="177">
        <v>2.42</v>
      </c>
      <c r="P20" s="177">
        <v>0.97</v>
      </c>
      <c r="Q20" s="177">
        <v>0.3</v>
      </c>
      <c r="R20" s="177">
        <v>0.62</v>
      </c>
      <c r="S20" s="177">
        <v>0.39</v>
      </c>
      <c r="T20" s="177">
        <v>0.03</v>
      </c>
      <c r="U20" s="177">
        <v>2.0099999999999998</v>
      </c>
      <c r="V20" s="177">
        <v>0.17</v>
      </c>
      <c r="W20" s="177">
        <v>0.6</v>
      </c>
      <c r="X20" s="177">
        <v>2.09</v>
      </c>
      <c r="Y20" s="177">
        <v>0</v>
      </c>
      <c r="Z20" s="177">
        <v>3.95</v>
      </c>
      <c r="AA20" s="177">
        <v>1.28</v>
      </c>
      <c r="AB20" s="177">
        <v>0</v>
      </c>
      <c r="AC20" s="177">
        <v>22.55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9.9</v>
      </c>
      <c r="AJ20" s="177">
        <v>0</v>
      </c>
      <c r="AK20" s="177">
        <v>49.51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7.05</v>
      </c>
      <c r="AV20" s="177">
        <v>7.0000000000000007E-2</v>
      </c>
      <c r="AW20" s="177">
        <v>0.08</v>
      </c>
      <c r="AX20" s="177">
        <v>0.06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17.71</v>
      </c>
      <c r="E21" s="177">
        <v>0</v>
      </c>
      <c r="F21" s="177">
        <v>16.09</v>
      </c>
      <c r="G21" s="177">
        <v>16.09</v>
      </c>
      <c r="H21" s="177">
        <v>0</v>
      </c>
      <c r="I21" s="177">
        <v>0</v>
      </c>
      <c r="J21" s="177">
        <v>39.64</v>
      </c>
      <c r="K21" s="177">
        <v>223.35</v>
      </c>
      <c r="L21" s="177">
        <v>0.44</v>
      </c>
      <c r="M21" s="177">
        <v>2.1</v>
      </c>
      <c r="N21" s="177">
        <v>1.72</v>
      </c>
      <c r="O21" s="177">
        <v>2.42</v>
      </c>
      <c r="P21" s="177">
        <v>0.97</v>
      </c>
      <c r="Q21" s="177">
        <v>0.3</v>
      </c>
      <c r="R21" s="177">
        <v>0.62</v>
      </c>
      <c r="S21" s="177">
        <v>0.39</v>
      </c>
      <c r="T21" s="177">
        <v>0.03</v>
      </c>
      <c r="U21" s="177">
        <v>2.0099999999999998</v>
      </c>
      <c r="V21" s="177">
        <v>0.17</v>
      </c>
      <c r="W21" s="177">
        <v>0.6</v>
      </c>
      <c r="X21" s="177">
        <v>2.09</v>
      </c>
      <c r="Y21" s="177">
        <v>0</v>
      </c>
      <c r="Z21" s="177">
        <v>3.95</v>
      </c>
      <c r="AA21" s="177">
        <v>1.28</v>
      </c>
      <c r="AB21" s="177">
        <v>0</v>
      </c>
      <c r="AC21" s="177">
        <v>22.55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9.9</v>
      </c>
      <c r="AJ21" s="177">
        <v>0</v>
      </c>
      <c r="AK21" s="177">
        <v>49.51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7.02</v>
      </c>
      <c r="AV21" s="177">
        <v>7.0000000000000007E-2</v>
      </c>
      <c r="AW21" s="177">
        <v>0.08</v>
      </c>
      <c r="AX21" s="177">
        <v>0.06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17.71</v>
      </c>
      <c r="E22" s="177">
        <v>0</v>
      </c>
      <c r="F22" s="177">
        <v>16.09</v>
      </c>
      <c r="G22" s="177">
        <v>16.09</v>
      </c>
      <c r="H22" s="177">
        <v>0</v>
      </c>
      <c r="I22" s="177">
        <v>0</v>
      </c>
      <c r="J22" s="177">
        <v>39.64</v>
      </c>
      <c r="K22" s="177">
        <v>223.35</v>
      </c>
      <c r="L22" s="177">
        <v>0.44</v>
      </c>
      <c r="M22" s="177">
        <v>2.1</v>
      </c>
      <c r="N22" s="177">
        <v>1.72</v>
      </c>
      <c r="O22" s="177">
        <v>2.42</v>
      </c>
      <c r="P22" s="177">
        <v>0.97</v>
      </c>
      <c r="Q22" s="177">
        <v>0.3</v>
      </c>
      <c r="R22" s="177">
        <v>0.62</v>
      </c>
      <c r="S22" s="177">
        <v>0.39</v>
      </c>
      <c r="T22" s="177">
        <v>0.03</v>
      </c>
      <c r="U22" s="177">
        <v>2.0099999999999998</v>
      </c>
      <c r="V22" s="177">
        <v>0.17</v>
      </c>
      <c r="W22" s="177">
        <v>0.6</v>
      </c>
      <c r="X22" s="177">
        <v>2.09</v>
      </c>
      <c r="Y22" s="177">
        <v>0</v>
      </c>
      <c r="Z22" s="177">
        <v>3.95</v>
      </c>
      <c r="AA22" s="177">
        <v>1.28</v>
      </c>
      <c r="AB22" s="177">
        <v>0</v>
      </c>
      <c r="AC22" s="177">
        <v>22.55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9.9</v>
      </c>
      <c r="AJ22" s="177">
        <v>0</v>
      </c>
      <c r="AK22" s="177">
        <v>49.51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7.02</v>
      </c>
      <c r="AV22" s="177">
        <v>7.0000000000000007E-2</v>
      </c>
      <c r="AW22" s="177">
        <v>0.08</v>
      </c>
      <c r="AX22" s="177">
        <v>0.06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18.23</v>
      </c>
      <c r="E23" s="177">
        <v>0</v>
      </c>
      <c r="F23" s="177">
        <v>16.09</v>
      </c>
      <c r="G23" s="177">
        <v>16.09</v>
      </c>
      <c r="H23" s="177">
        <v>0</v>
      </c>
      <c r="I23" s="177">
        <v>0</v>
      </c>
      <c r="J23" s="177">
        <v>39.64</v>
      </c>
      <c r="K23" s="177">
        <v>223.35</v>
      </c>
      <c r="L23" s="177">
        <v>0.44</v>
      </c>
      <c r="M23" s="177">
        <v>2.1</v>
      </c>
      <c r="N23" s="177">
        <v>1.72</v>
      </c>
      <c r="O23" s="177">
        <v>2.42</v>
      </c>
      <c r="P23" s="177">
        <v>0.97</v>
      </c>
      <c r="Q23" s="177">
        <v>0.3</v>
      </c>
      <c r="R23" s="177">
        <v>0.62</v>
      </c>
      <c r="S23" s="177">
        <v>0.39</v>
      </c>
      <c r="T23" s="177">
        <v>0.03</v>
      </c>
      <c r="U23" s="177">
        <v>2.0099999999999998</v>
      </c>
      <c r="V23" s="177">
        <v>0.17</v>
      </c>
      <c r="W23" s="177">
        <v>0.6</v>
      </c>
      <c r="X23" s="177">
        <v>2.09</v>
      </c>
      <c r="Y23" s="177">
        <v>0</v>
      </c>
      <c r="Z23" s="177">
        <v>3.95</v>
      </c>
      <c r="AA23" s="177">
        <v>1.28</v>
      </c>
      <c r="AB23" s="177">
        <v>0</v>
      </c>
      <c r="AC23" s="177">
        <v>22.55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9.9</v>
      </c>
      <c r="AJ23" s="177">
        <v>0</v>
      </c>
      <c r="AK23" s="177">
        <v>49.51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7.02</v>
      </c>
      <c r="AV23" s="177">
        <v>7.0000000000000007E-2</v>
      </c>
      <c r="AW23" s="177">
        <v>0.08</v>
      </c>
      <c r="AX23" s="177">
        <v>0.06</v>
      </c>
      <c r="AY23" s="177">
        <v>0.08</v>
      </c>
    </row>
    <row r="24" spans="1:51">
      <c r="A24" t="s">
        <v>66</v>
      </c>
      <c r="B24" s="177">
        <v>0</v>
      </c>
      <c r="C24" s="177">
        <v>0</v>
      </c>
      <c r="D24" s="177">
        <v>18.23</v>
      </c>
      <c r="E24" s="177">
        <v>0</v>
      </c>
      <c r="F24" s="177">
        <v>16.09</v>
      </c>
      <c r="G24" s="177">
        <v>16.09</v>
      </c>
      <c r="H24" s="177">
        <v>0</v>
      </c>
      <c r="I24" s="177">
        <v>0</v>
      </c>
      <c r="J24" s="177">
        <v>39.64</v>
      </c>
      <c r="K24" s="177">
        <v>223.35</v>
      </c>
      <c r="L24" s="177">
        <v>0.44</v>
      </c>
      <c r="M24" s="177">
        <v>2.1</v>
      </c>
      <c r="N24" s="177">
        <v>1.72</v>
      </c>
      <c r="O24" s="177">
        <v>2.42</v>
      </c>
      <c r="P24" s="177">
        <v>0.97</v>
      </c>
      <c r="Q24" s="177">
        <v>0.3</v>
      </c>
      <c r="R24" s="177">
        <v>0.62</v>
      </c>
      <c r="S24" s="177">
        <v>0.39</v>
      </c>
      <c r="T24" s="177">
        <v>0.03</v>
      </c>
      <c r="U24" s="177">
        <v>2.0099999999999998</v>
      </c>
      <c r="V24" s="177">
        <v>0.17</v>
      </c>
      <c r="W24" s="177">
        <v>0.6</v>
      </c>
      <c r="X24" s="177">
        <v>2.09</v>
      </c>
      <c r="Y24" s="177">
        <v>0</v>
      </c>
      <c r="Z24" s="177">
        <v>3.95</v>
      </c>
      <c r="AA24" s="177">
        <v>1.28</v>
      </c>
      <c r="AB24" s="177">
        <v>0</v>
      </c>
      <c r="AC24" s="177">
        <v>22.55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9.9</v>
      </c>
      <c r="AJ24" s="177">
        <v>0</v>
      </c>
      <c r="AK24" s="177">
        <v>49.51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7.02</v>
      </c>
      <c r="AV24" s="177">
        <v>7.0000000000000007E-2</v>
      </c>
      <c r="AW24" s="177">
        <v>0.08</v>
      </c>
      <c r="AX24" s="177">
        <v>0.06</v>
      </c>
      <c r="AY24" s="177">
        <v>0.08</v>
      </c>
    </row>
    <row r="25" spans="1:51">
      <c r="A25" t="s">
        <v>67</v>
      </c>
      <c r="B25" s="177">
        <v>0</v>
      </c>
      <c r="C25" s="177">
        <v>0</v>
      </c>
      <c r="D25" s="177">
        <v>18.23</v>
      </c>
      <c r="E25" s="177">
        <v>0</v>
      </c>
      <c r="F25" s="177">
        <v>16.09</v>
      </c>
      <c r="G25" s="177">
        <v>16.09</v>
      </c>
      <c r="H25" s="177">
        <v>0</v>
      </c>
      <c r="I25" s="177">
        <v>0</v>
      </c>
      <c r="J25" s="177">
        <v>39.64</v>
      </c>
      <c r="K25" s="177">
        <v>223.35</v>
      </c>
      <c r="L25" s="177">
        <v>0.44</v>
      </c>
      <c r="M25" s="177">
        <v>2.1</v>
      </c>
      <c r="N25" s="177">
        <v>1.72</v>
      </c>
      <c r="O25" s="177">
        <v>2.42</v>
      </c>
      <c r="P25" s="177">
        <v>0.97</v>
      </c>
      <c r="Q25" s="177">
        <v>0.3</v>
      </c>
      <c r="R25" s="177">
        <v>0.62</v>
      </c>
      <c r="S25" s="177">
        <v>0.39</v>
      </c>
      <c r="T25" s="177">
        <v>0.03</v>
      </c>
      <c r="U25" s="177">
        <v>2.0099999999999998</v>
      </c>
      <c r="V25" s="177">
        <v>0.17</v>
      </c>
      <c r="W25" s="177">
        <v>0.6</v>
      </c>
      <c r="X25" s="177">
        <v>2.09</v>
      </c>
      <c r="Y25" s="177">
        <v>0</v>
      </c>
      <c r="Z25" s="177">
        <v>3.95</v>
      </c>
      <c r="AA25" s="177">
        <v>1.28</v>
      </c>
      <c r="AB25" s="177">
        <v>0</v>
      </c>
      <c r="AC25" s="177">
        <v>23.55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9.9</v>
      </c>
      <c r="AJ25" s="177">
        <v>0</v>
      </c>
      <c r="AK25" s="177">
        <v>49.51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7.02</v>
      </c>
      <c r="AV25" s="177">
        <v>7.0000000000000007E-2</v>
      </c>
      <c r="AW25" s="177">
        <v>0.08</v>
      </c>
      <c r="AX25" s="177">
        <v>0.05</v>
      </c>
      <c r="AY25" s="177">
        <v>0.08</v>
      </c>
    </row>
    <row r="26" spans="1:51">
      <c r="A26" t="s">
        <v>68</v>
      </c>
      <c r="B26" s="177">
        <v>0</v>
      </c>
      <c r="C26" s="177">
        <v>0</v>
      </c>
      <c r="D26" s="177">
        <v>18.23</v>
      </c>
      <c r="E26" s="177">
        <v>0</v>
      </c>
      <c r="F26" s="177">
        <v>16.09</v>
      </c>
      <c r="G26" s="177">
        <v>16.09</v>
      </c>
      <c r="H26" s="177">
        <v>0</v>
      </c>
      <c r="I26" s="177">
        <v>0</v>
      </c>
      <c r="J26" s="177">
        <v>39.64</v>
      </c>
      <c r="K26" s="177">
        <v>223.35</v>
      </c>
      <c r="L26" s="177">
        <v>0.44</v>
      </c>
      <c r="M26" s="177">
        <v>2.1</v>
      </c>
      <c r="N26" s="177">
        <v>1.72</v>
      </c>
      <c r="O26" s="177">
        <v>2.42</v>
      </c>
      <c r="P26" s="177">
        <v>0.97</v>
      </c>
      <c r="Q26" s="177">
        <v>0.3</v>
      </c>
      <c r="R26" s="177">
        <v>0.62</v>
      </c>
      <c r="S26" s="177">
        <v>0.39</v>
      </c>
      <c r="T26" s="177">
        <v>0.03</v>
      </c>
      <c r="U26" s="177">
        <v>2.0099999999999998</v>
      </c>
      <c r="V26" s="177">
        <v>0.17</v>
      </c>
      <c r="W26" s="177">
        <v>0.6</v>
      </c>
      <c r="X26" s="177">
        <v>2.09</v>
      </c>
      <c r="Y26" s="177">
        <v>0</v>
      </c>
      <c r="Z26" s="177">
        <v>3.95</v>
      </c>
      <c r="AA26" s="177">
        <v>1.28</v>
      </c>
      <c r="AB26" s="177">
        <v>0</v>
      </c>
      <c r="AC26" s="177">
        <v>23.55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9.9</v>
      </c>
      <c r="AJ26" s="177">
        <v>0</v>
      </c>
      <c r="AK26" s="177">
        <v>49.51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7.02</v>
      </c>
      <c r="AV26" s="177">
        <v>7.0000000000000007E-2</v>
      </c>
      <c r="AW26" s="177">
        <v>0.08</v>
      </c>
      <c r="AX26" s="177">
        <v>0.05</v>
      </c>
      <c r="AY26" s="177">
        <v>0.08</v>
      </c>
    </row>
    <row r="27" spans="1:51">
      <c r="A27" t="s">
        <v>69</v>
      </c>
      <c r="B27" s="177">
        <v>0</v>
      </c>
      <c r="C27" s="177">
        <v>0</v>
      </c>
      <c r="D27" s="177">
        <v>18.23</v>
      </c>
      <c r="E27" s="177">
        <v>0</v>
      </c>
      <c r="F27" s="177">
        <v>21.99</v>
      </c>
      <c r="G27" s="177">
        <v>9.4600000000000009</v>
      </c>
      <c r="H27" s="177">
        <v>0</v>
      </c>
      <c r="I27" s="177">
        <v>0</v>
      </c>
      <c r="J27" s="177">
        <v>39.64</v>
      </c>
      <c r="K27" s="177">
        <v>223.35</v>
      </c>
      <c r="L27" s="177">
        <v>0</v>
      </c>
      <c r="M27" s="177">
        <v>2.1</v>
      </c>
      <c r="N27" s="177">
        <v>1.72</v>
      </c>
      <c r="O27" s="177">
        <v>2.42</v>
      </c>
      <c r="P27" s="177">
        <v>0.97</v>
      </c>
      <c r="Q27" s="177">
        <v>0</v>
      </c>
      <c r="R27" s="177">
        <v>0.62</v>
      </c>
      <c r="S27" s="177">
        <v>0.38</v>
      </c>
      <c r="T27" s="177">
        <v>0.03</v>
      </c>
      <c r="U27" s="177">
        <v>2.0099999999999998</v>
      </c>
      <c r="V27" s="177">
        <v>0.17</v>
      </c>
      <c r="W27" s="177">
        <v>0</v>
      </c>
      <c r="X27" s="177">
        <v>2.09</v>
      </c>
      <c r="Y27" s="177">
        <v>0</v>
      </c>
      <c r="Z27" s="177">
        <v>3.95</v>
      </c>
      <c r="AA27" s="177">
        <v>1.28</v>
      </c>
      <c r="AB27" s="177">
        <v>0</v>
      </c>
      <c r="AC27" s="177">
        <v>23.6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9.9</v>
      </c>
      <c r="AJ27" s="177">
        <v>0</v>
      </c>
      <c r="AK27" s="177">
        <v>40.35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7.02</v>
      </c>
      <c r="AV27" s="177">
        <v>7.0000000000000007E-2</v>
      </c>
      <c r="AW27" s="177">
        <v>0.08</v>
      </c>
      <c r="AX27" s="177">
        <v>0.05</v>
      </c>
      <c r="AY27" s="177">
        <v>0.08</v>
      </c>
    </row>
    <row r="28" spans="1:51">
      <c r="A28" t="s">
        <v>70</v>
      </c>
      <c r="B28" s="177">
        <v>0</v>
      </c>
      <c r="C28" s="177">
        <v>0</v>
      </c>
      <c r="D28" s="177">
        <v>18.23</v>
      </c>
      <c r="E28" s="177">
        <v>0</v>
      </c>
      <c r="F28" s="177">
        <v>21.99</v>
      </c>
      <c r="G28" s="177">
        <v>9.65</v>
      </c>
      <c r="H28" s="177">
        <v>0</v>
      </c>
      <c r="I28" s="177">
        <v>0</v>
      </c>
      <c r="J28" s="177">
        <v>39.64</v>
      </c>
      <c r="K28" s="177">
        <v>223.35</v>
      </c>
      <c r="L28" s="177">
        <v>0</v>
      </c>
      <c r="M28" s="177">
        <v>2.1</v>
      </c>
      <c r="N28" s="177">
        <v>1.72</v>
      </c>
      <c r="O28" s="177">
        <v>2.42</v>
      </c>
      <c r="P28" s="177">
        <v>0.97</v>
      </c>
      <c r="Q28" s="177">
        <v>0</v>
      </c>
      <c r="R28" s="177">
        <v>0.62</v>
      </c>
      <c r="S28" s="177">
        <v>0.38</v>
      </c>
      <c r="T28" s="177">
        <v>0.03</v>
      </c>
      <c r="U28" s="177">
        <v>2.0099999999999998</v>
      </c>
      <c r="V28" s="177">
        <v>0.17</v>
      </c>
      <c r="W28" s="177">
        <v>0.6</v>
      </c>
      <c r="X28" s="177">
        <v>2.09</v>
      </c>
      <c r="Y28" s="177">
        <v>0</v>
      </c>
      <c r="Z28" s="177">
        <v>3.95</v>
      </c>
      <c r="AA28" s="177">
        <v>1.28</v>
      </c>
      <c r="AB28" s="177">
        <v>0</v>
      </c>
      <c r="AC28" s="177">
        <v>23.6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9.9</v>
      </c>
      <c r="AJ28" s="177">
        <v>0</v>
      </c>
      <c r="AK28" s="177">
        <v>40.35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7.02</v>
      </c>
      <c r="AV28" s="177">
        <v>7.0000000000000007E-2</v>
      </c>
      <c r="AW28" s="177">
        <v>0.08</v>
      </c>
      <c r="AX28" s="177">
        <v>0.05</v>
      </c>
      <c r="AY28" s="177">
        <v>0.08</v>
      </c>
    </row>
    <row r="29" spans="1:51">
      <c r="A29" t="s">
        <v>71</v>
      </c>
      <c r="B29" s="177">
        <v>0</v>
      </c>
      <c r="C29" s="177">
        <v>0</v>
      </c>
      <c r="D29" s="177">
        <v>18.23</v>
      </c>
      <c r="E29" s="177">
        <v>0</v>
      </c>
      <c r="F29" s="177">
        <v>21.99</v>
      </c>
      <c r="G29" s="177">
        <v>9.65</v>
      </c>
      <c r="H29" s="177">
        <v>0</v>
      </c>
      <c r="I29" s="177">
        <v>0</v>
      </c>
      <c r="J29" s="177">
        <v>39.64</v>
      </c>
      <c r="K29" s="177">
        <v>194.32</v>
      </c>
      <c r="L29" s="177">
        <v>0.19</v>
      </c>
      <c r="M29" s="177">
        <v>2.1</v>
      </c>
      <c r="N29" s="177">
        <v>1.72</v>
      </c>
      <c r="O29" s="177">
        <v>2.42</v>
      </c>
      <c r="P29" s="177">
        <v>0.97</v>
      </c>
      <c r="Q29" s="177">
        <v>0</v>
      </c>
      <c r="R29" s="177">
        <v>0.62</v>
      </c>
      <c r="S29" s="177">
        <v>0.38</v>
      </c>
      <c r="T29" s="177">
        <v>0.03</v>
      </c>
      <c r="U29" s="177">
        <v>2.0099999999999998</v>
      </c>
      <c r="V29" s="177">
        <v>0.17</v>
      </c>
      <c r="W29" s="177">
        <v>0.6</v>
      </c>
      <c r="X29" s="177">
        <v>2.09</v>
      </c>
      <c r="Y29" s="177">
        <v>0</v>
      </c>
      <c r="Z29" s="177">
        <v>3.95</v>
      </c>
      <c r="AA29" s="177">
        <v>1.28</v>
      </c>
      <c r="AB29" s="177">
        <v>0</v>
      </c>
      <c r="AC29" s="177">
        <v>23.6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9.9</v>
      </c>
      <c r="AJ29" s="177">
        <v>0</v>
      </c>
      <c r="AK29" s="177">
        <v>40.35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7.02</v>
      </c>
      <c r="AV29" s="177">
        <v>7.0000000000000007E-2</v>
      </c>
      <c r="AW29" s="177">
        <v>0.08</v>
      </c>
      <c r="AX29" s="177">
        <v>0.05</v>
      </c>
      <c r="AY29" s="177">
        <v>0.08</v>
      </c>
    </row>
    <row r="30" spans="1:51">
      <c r="A30" t="s">
        <v>72</v>
      </c>
      <c r="B30" s="177">
        <v>0</v>
      </c>
      <c r="C30" s="177">
        <v>0</v>
      </c>
      <c r="D30" s="177">
        <v>18.23</v>
      </c>
      <c r="E30" s="177">
        <v>0</v>
      </c>
      <c r="F30" s="177">
        <v>21.99</v>
      </c>
      <c r="G30" s="177">
        <v>9.65</v>
      </c>
      <c r="H30" s="177">
        <v>0</v>
      </c>
      <c r="I30" s="177">
        <v>0</v>
      </c>
      <c r="J30" s="177">
        <v>39.64</v>
      </c>
      <c r="K30" s="177">
        <v>194.32</v>
      </c>
      <c r="L30" s="177">
        <v>0.19</v>
      </c>
      <c r="M30" s="177">
        <v>2.1</v>
      </c>
      <c r="N30" s="177">
        <v>1.72</v>
      </c>
      <c r="O30" s="177">
        <v>2.42</v>
      </c>
      <c r="P30" s="177">
        <v>0.97</v>
      </c>
      <c r="Q30" s="177">
        <v>0</v>
      </c>
      <c r="R30" s="177">
        <v>0.62</v>
      </c>
      <c r="S30" s="177">
        <v>0.38</v>
      </c>
      <c r="T30" s="177">
        <v>0.03</v>
      </c>
      <c r="U30" s="177">
        <v>2.0099999999999998</v>
      </c>
      <c r="V30" s="177">
        <v>0.17</v>
      </c>
      <c r="W30" s="177">
        <v>0.6</v>
      </c>
      <c r="X30" s="177">
        <v>2.09</v>
      </c>
      <c r="Y30" s="177">
        <v>0</v>
      </c>
      <c r="Z30" s="177">
        <v>3.95</v>
      </c>
      <c r="AA30" s="177">
        <v>1.28</v>
      </c>
      <c r="AB30" s="177">
        <v>0</v>
      </c>
      <c r="AC30" s="177">
        <v>23.6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9.9</v>
      </c>
      <c r="AJ30" s="177">
        <v>0</v>
      </c>
      <c r="AK30" s="177">
        <v>40.35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7.02</v>
      </c>
      <c r="AV30" s="177">
        <v>7.0000000000000007E-2</v>
      </c>
      <c r="AW30" s="177">
        <v>0.08</v>
      </c>
      <c r="AX30" s="177">
        <v>0.05</v>
      </c>
      <c r="AY30" s="177">
        <v>0.08</v>
      </c>
    </row>
    <row r="31" spans="1:51">
      <c r="A31" t="s">
        <v>73</v>
      </c>
      <c r="B31" s="177">
        <v>0</v>
      </c>
      <c r="C31" s="177">
        <v>0</v>
      </c>
      <c r="D31" s="177">
        <v>17.71</v>
      </c>
      <c r="E31" s="177">
        <v>0</v>
      </c>
      <c r="F31" s="177">
        <v>21.99</v>
      </c>
      <c r="G31" s="177">
        <v>9.65</v>
      </c>
      <c r="H31" s="177">
        <v>0</v>
      </c>
      <c r="I31" s="177">
        <v>0</v>
      </c>
      <c r="J31" s="177">
        <v>39.64</v>
      </c>
      <c r="K31" s="177">
        <v>194.32</v>
      </c>
      <c r="L31" s="177">
        <v>0.21</v>
      </c>
      <c r="M31" s="177">
        <v>2.1</v>
      </c>
      <c r="N31" s="177">
        <v>1.72</v>
      </c>
      <c r="O31" s="177">
        <v>2.42</v>
      </c>
      <c r="P31" s="177">
        <v>0.97</v>
      </c>
      <c r="Q31" s="177">
        <v>0</v>
      </c>
      <c r="R31" s="177">
        <v>0.62</v>
      </c>
      <c r="S31" s="177">
        <v>0.38</v>
      </c>
      <c r="T31" s="177">
        <v>0.03</v>
      </c>
      <c r="U31" s="177">
        <v>2.0099999999999998</v>
      </c>
      <c r="V31" s="177">
        <v>0.17</v>
      </c>
      <c r="W31" s="177">
        <v>0.6</v>
      </c>
      <c r="X31" s="177">
        <v>2.09</v>
      </c>
      <c r="Y31" s="177">
        <v>0</v>
      </c>
      <c r="Z31" s="177">
        <v>3.95</v>
      </c>
      <c r="AA31" s="177">
        <v>1.28</v>
      </c>
      <c r="AB31" s="177">
        <v>0</v>
      </c>
      <c r="AC31" s="177">
        <v>22.55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9.9</v>
      </c>
      <c r="AJ31" s="177">
        <v>0</v>
      </c>
      <c r="AK31" s="177">
        <v>40.35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7.02</v>
      </c>
      <c r="AV31" s="177">
        <v>7.0000000000000007E-2</v>
      </c>
      <c r="AW31" s="177">
        <v>0.08</v>
      </c>
      <c r="AX31" s="177">
        <v>0.05</v>
      </c>
      <c r="AY31" s="177">
        <v>0.08</v>
      </c>
    </row>
    <row r="32" spans="1:51">
      <c r="A32" t="s">
        <v>74</v>
      </c>
      <c r="B32" s="177">
        <v>0</v>
      </c>
      <c r="C32" s="177">
        <v>0</v>
      </c>
      <c r="D32" s="177">
        <v>17.71</v>
      </c>
      <c r="E32" s="177">
        <v>0</v>
      </c>
      <c r="F32" s="177">
        <v>21.99</v>
      </c>
      <c r="G32" s="177">
        <v>9.65</v>
      </c>
      <c r="H32" s="177">
        <v>0</v>
      </c>
      <c r="I32" s="177">
        <v>0</v>
      </c>
      <c r="J32" s="177">
        <v>39.64</v>
      </c>
      <c r="K32" s="177">
        <v>194.32</v>
      </c>
      <c r="L32" s="177">
        <v>0</v>
      </c>
      <c r="M32" s="177">
        <v>2.1</v>
      </c>
      <c r="N32" s="177">
        <v>1.72</v>
      </c>
      <c r="O32" s="177">
        <v>2.42</v>
      </c>
      <c r="P32" s="177">
        <v>0.97</v>
      </c>
      <c r="Q32" s="177">
        <v>0</v>
      </c>
      <c r="R32" s="177">
        <v>0.62</v>
      </c>
      <c r="S32" s="177">
        <v>0.38</v>
      </c>
      <c r="T32" s="177">
        <v>0.03</v>
      </c>
      <c r="U32" s="177">
        <v>2.0099999999999998</v>
      </c>
      <c r="V32" s="177">
        <v>0.16</v>
      </c>
      <c r="W32" s="177">
        <v>0</v>
      </c>
      <c r="X32" s="177">
        <v>2.09</v>
      </c>
      <c r="Y32" s="177">
        <v>0</v>
      </c>
      <c r="Z32" s="177">
        <v>3.95</v>
      </c>
      <c r="AA32" s="177">
        <v>1.28</v>
      </c>
      <c r="AB32" s="177">
        <v>0</v>
      </c>
      <c r="AC32" s="177">
        <v>22.55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9.9</v>
      </c>
      <c r="AJ32" s="177">
        <v>0</v>
      </c>
      <c r="AK32" s="177">
        <v>40.35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7.02</v>
      </c>
      <c r="AV32" s="177">
        <v>7.0000000000000007E-2</v>
      </c>
      <c r="AW32" s="177">
        <v>0.08</v>
      </c>
      <c r="AX32" s="177">
        <v>0.05</v>
      </c>
      <c r="AY32" s="177">
        <v>0.08</v>
      </c>
    </row>
    <row r="33" spans="1:51">
      <c r="A33" t="s">
        <v>75</v>
      </c>
      <c r="B33" s="177">
        <v>0</v>
      </c>
      <c r="C33" s="177">
        <v>0</v>
      </c>
      <c r="D33" s="177">
        <v>17.71</v>
      </c>
      <c r="E33" s="177">
        <v>0</v>
      </c>
      <c r="F33" s="177">
        <v>21.99</v>
      </c>
      <c r="G33" s="177">
        <v>9.65</v>
      </c>
      <c r="H33" s="177">
        <v>0</v>
      </c>
      <c r="I33" s="177">
        <v>0</v>
      </c>
      <c r="J33" s="177">
        <v>39.64</v>
      </c>
      <c r="K33" s="177">
        <v>233.66</v>
      </c>
      <c r="L33" s="177">
        <v>0</v>
      </c>
      <c r="M33" s="177">
        <v>2.1</v>
      </c>
      <c r="N33" s="177">
        <v>1.72</v>
      </c>
      <c r="O33" s="177">
        <v>2.42</v>
      </c>
      <c r="P33" s="177">
        <v>0.97</v>
      </c>
      <c r="Q33" s="177">
        <v>0</v>
      </c>
      <c r="R33" s="177">
        <v>0.62</v>
      </c>
      <c r="S33" s="177">
        <v>0.38</v>
      </c>
      <c r="T33" s="177">
        <v>0.03</v>
      </c>
      <c r="U33" s="177">
        <v>2.0099999999999998</v>
      </c>
      <c r="V33" s="177">
        <v>0.16</v>
      </c>
      <c r="W33" s="177">
        <v>0.6</v>
      </c>
      <c r="X33" s="177">
        <v>2.09</v>
      </c>
      <c r="Y33" s="177">
        <v>0</v>
      </c>
      <c r="Z33" s="177">
        <v>3.95</v>
      </c>
      <c r="AA33" s="177">
        <v>10.91</v>
      </c>
      <c r="AB33" s="177">
        <v>0</v>
      </c>
      <c r="AC33" s="177">
        <v>22.55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9.9</v>
      </c>
      <c r="AJ33" s="177">
        <v>0</v>
      </c>
      <c r="AK33" s="177">
        <v>40.35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7.02</v>
      </c>
      <c r="AV33" s="177">
        <v>7.0000000000000007E-2</v>
      </c>
      <c r="AW33" s="177">
        <v>0.08</v>
      </c>
      <c r="AX33" s="177">
        <v>0.05</v>
      </c>
      <c r="AY33" s="177">
        <v>0.08</v>
      </c>
    </row>
    <row r="34" spans="1:51">
      <c r="A34" t="s">
        <v>76</v>
      </c>
      <c r="B34" s="177">
        <v>0</v>
      </c>
      <c r="C34" s="177">
        <v>0</v>
      </c>
      <c r="D34" s="177">
        <v>17.71</v>
      </c>
      <c r="E34" s="177">
        <v>0</v>
      </c>
      <c r="F34" s="177">
        <v>21.99</v>
      </c>
      <c r="G34" s="177">
        <v>9.65</v>
      </c>
      <c r="H34" s="177">
        <v>0</v>
      </c>
      <c r="I34" s="177">
        <v>0</v>
      </c>
      <c r="J34" s="177">
        <v>39.64</v>
      </c>
      <c r="K34" s="177">
        <v>233.66</v>
      </c>
      <c r="L34" s="177">
        <v>0.28999999999999998</v>
      </c>
      <c r="M34" s="177">
        <v>2.1</v>
      </c>
      <c r="N34" s="177">
        <v>1.72</v>
      </c>
      <c r="O34" s="177">
        <v>2.42</v>
      </c>
      <c r="P34" s="177">
        <v>0.97</v>
      </c>
      <c r="Q34" s="177">
        <v>0</v>
      </c>
      <c r="R34" s="177">
        <v>0.62</v>
      </c>
      <c r="S34" s="177">
        <v>0.38</v>
      </c>
      <c r="T34" s="177">
        <v>0.03</v>
      </c>
      <c r="U34" s="177">
        <v>2.0099999999999998</v>
      </c>
      <c r="V34" s="177">
        <v>0.16</v>
      </c>
      <c r="W34" s="177">
        <v>0.6</v>
      </c>
      <c r="X34" s="177">
        <v>2.09</v>
      </c>
      <c r="Y34" s="177">
        <v>0</v>
      </c>
      <c r="Z34" s="177">
        <v>24.79</v>
      </c>
      <c r="AA34" s="177">
        <v>10.91</v>
      </c>
      <c r="AB34" s="177">
        <v>0</v>
      </c>
      <c r="AC34" s="177">
        <v>22.55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9.9</v>
      </c>
      <c r="AJ34" s="177">
        <v>0</v>
      </c>
      <c r="AK34" s="177">
        <v>40.35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7.02</v>
      </c>
      <c r="AV34" s="177">
        <v>7.0000000000000007E-2</v>
      </c>
      <c r="AW34" s="177">
        <v>0.08</v>
      </c>
      <c r="AX34" s="177">
        <v>0.05</v>
      </c>
      <c r="AY34" s="177">
        <v>0.08</v>
      </c>
    </row>
    <row r="35" spans="1:51">
      <c r="A35" t="s">
        <v>77</v>
      </c>
      <c r="B35" s="177">
        <v>0</v>
      </c>
      <c r="C35" s="177">
        <v>0</v>
      </c>
      <c r="D35" s="177">
        <v>17.71</v>
      </c>
      <c r="E35" s="177">
        <v>0</v>
      </c>
      <c r="F35" s="177">
        <v>21.45</v>
      </c>
      <c r="G35" s="177">
        <v>9.65</v>
      </c>
      <c r="H35" s="177">
        <v>0</v>
      </c>
      <c r="I35" s="177">
        <v>0</v>
      </c>
      <c r="J35" s="177">
        <v>39.1</v>
      </c>
      <c r="K35" s="177">
        <v>233.66</v>
      </c>
      <c r="L35" s="177">
        <v>0.28999999999999998</v>
      </c>
      <c r="M35" s="177">
        <v>2.1</v>
      </c>
      <c r="N35" s="177">
        <v>1.72</v>
      </c>
      <c r="O35" s="177">
        <v>2.42</v>
      </c>
      <c r="P35" s="177">
        <v>0.97</v>
      </c>
      <c r="Q35" s="177">
        <v>0</v>
      </c>
      <c r="R35" s="177">
        <v>0.62</v>
      </c>
      <c r="S35" s="177">
        <v>0.38</v>
      </c>
      <c r="T35" s="177">
        <v>0.03</v>
      </c>
      <c r="U35" s="177">
        <v>2.0099999999999998</v>
      </c>
      <c r="V35" s="177">
        <v>0.16</v>
      </c>
      <c r="W35" s="177">
        <v>0.6</v>
      </c>
      <c r="X35" s="177">
        <v>2.09</v>
      </c>
      <c r="Y35" s="177">
        <v>0</v>
      </c>
      <c r="Z35" s="177">
        <v>3.95</v>
      </c>
      <c r="AA35" s="177">
        <v>1.28</v>
      </c>
      <c r="AB35" s="177">
        <v>0</v>
      </c>
      <c r="AC35" s="177">
        <v>22.55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9.9</v>
      </c>
      <c r="AJ35" s="177">
        <v>0</v>
      </c>
      <c r="AK35" s="177">
        <v>40.35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7.02</v>
      </c>
      <c r="AV35" s="177">
        <v>7.0000000000000007E-2</v>
      </c>
      <c r="AW35" s="177">
        <v>0.08</v>
      </c>
      <c r="AX35" s="177">
        <v>0.05</v>
      </c>
      <c r="AY35" s="177">
        <v>0.08</v>
      </c>
    </row>
    <row r="36" spans="1:51">
      <c r="A36" t="s">
        <v>78</v>
      </c>
      <c r="B36" s="177">
        <v>0</v>
      </c>
      <c r="C36" s="177">
        <v>0</v>
      </c>
      <c r="D36" s="177">
        <v>17.71</v>
      </c>
      <c r="E36" s="177">
        <v>0</v>
      </c>
      <c r="F36" s="177">
        <v>21.45</v>
      </c>
      <c r="G36" s="177">
        <v>9.65</v>
      </c>
      <c r="H36" s="177">
        <v>0</v>
      </c>
      <c r="I36" s="177">
        <v>0</v>
      </c>
      <c r="J36" s="177">
        <v>39.1</v>
      </c>
      <c r="K36" s="177">
        <v>233.66</v>
      </c>
      <c r="L36" s="177">
        <v>0.28999999999999998</v>
      </c>
      <c r="M36" s="177">
        <v>2.1</v>
      </c>
      <c r="N36" s="177">
        <v>1.72</v>
      </c>
      <c r="O36" s="177">
        <v>2.42</v>
      </c>
      <c r="P36" s="177">
        <v>0.97</v>
      </c>
      <c r="Q36" s="177">
        <v>0</v>
      </c>
      <c r="R36" s="177">
        <v>0.62</v>
      </c>
      <c r="S36" s="177">
        <v>0.38</v>
      </c>
      <c r="T36" s="177">
        <v>0.03</v>
      </c>
      <c r="U36" s="177">
        <v>2.0099999999999998</v>
      </c>
      <c r="V36" s="177">
        <v>0.16</v>
      </c>
      <c r="W36" s="177">
        <v>0.6</v>
      </c>
      <c r="X36" s="177">
        <v>2.09</v>
      </c>
      <c r="Y36" s="177">
        <v>0</v>
      </c>
      <c r="Z36" s="177">
        <v>3.95</v>
      </c>
      <c r="AA36" s="177">
        <v>1.28</v>
      </c>
      <c r="AB36" s="177">
        <v>0</v>
      </c>
      <c r="AC36" s="177">
        <v>22.55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9.9</v>
      </c>
      <c r="AJ36" s="177">
        <v>0</v>
      </c>
      <c r="AK36" s="177">
        <v>40.35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7.02</v>
      </c>
      <c r="AV36" s="177">
        <v>7.0000000000000007E-2</v>
      </c>
      <c r="AW36" s="177">
        <v>0.08</v>
      </c>
      <c r="AX36" s="177">
        <v>0.05</v>
      </c>
      <c r="AY36" s="177">
        <v>0.08</v>
      </c>
    </row>
    <row r="37" spans="1:51">
      <c r="A37" t="s">
        <v>79</v>
      </c>
      <c r="B37" s="177">
        <v>0</v>
      </c>
      <c r="C37" s="177">
        <v>0</v>
      </c>
      <c r="D37" s="177">
        <v>17.71</v>
      </c>
      <c r="E37" s="177">
        <v>0</v>
      </c>
      <c r="F37" s="177">
        <v>21.45</v>
      </c>
      <c r="G37" s="177">
        <v>9.65</v>
      </c>
      <c r="H37" s="177">
        <v>0</v>
      </c>
      <c r="I37" s="177">
        <v>0</v>
      </c>
      <c r="J37" s="177">
        <v>39.1</v>
      </c>
      <c r="K37" s="177">
        <v>233.66</v>
      </c>
      <c r="L37" s="177">
        <v>0.28999999999999998</v>
      </c>
      <c r="M37" s="177">
        <v>2.1</v>
      </c>
      <c r="N37" s="177">
        <v>1.72</v>
      </c>
      <c r="O37" s="177">
        <v>2.42</v>
      </c>
      <c r="P37" s="177">
        <v>0.97</v>
      </c>
      <c r="Q37" s="177">
        <v>0</v>
      </c>
      <c r="R37" s="177">
        <v>0.62</v>
      </c>
      <c r="S37" s="177">
        <v>0.38</v>
      </c>
      <c r="T37" s="177">
        <v>0.03</v>
      </c>
      <c r="U37" s="177">
        <v>2.0099999999999998</v>
      </c>
      <c r="V37" s="177">
        <v>0.16</v>
      </c>
      <c r="W37" s="177">
        <v>0.46</v>
      </c>
      <c r="X37" s="177">
        <v>2.09</v>
      </c>
      <c r="Y37" s="177">
        <v>0</v>
      </c>
      <c r="Z37" s="177">
        <v>3.95</v>
      </c>
      <c r="AA37" s="177">
        <v>1.28</v>
      </c>
      <c r="AB37" s="177">
        <v>0</v>
      </c>
      <c r="AC37" s="177">
        <v>22.55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9.9</v>
      </c>
      <c r="AJ37" s="177">
        <v>0</v>
      </c>
      <c r="AK37" s="177">
        <v>40.35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7.02</v>
      </c>
      <c r="AV37" s="177">
        <v>7.0000000000000007E-2</v>
      </c>
      <c r="AW37" s="177">
        <v>0.08</v>
      </c>
      <c r="AX37" s="177">
        <v>0.05</v>
      </c>
      <c r="AY37" s="177">
        <v>0.08</v>
      </c>
    </row>
    <row r="38" spans="1:51">
      <c r="A38" t="s">
        <v>80</v>
      </c>
      <c r="B38" s="177">
        <v>0</v>
      </c>
      <c r="C38" s="177">
        <v>0</v>
      </c>
      <c r="D38" s="177">
        <v>17.71</v>
      </c>
      <c r="E38" s="177">
        <v>0</v>
      </c>
      <c r="F38" s="177">
        <v>21.45</v>
      </c>
      <c r="G38" s="177">
        <v>9.65</v>
      </c>
      <c r="H38" s="177">
        <v>0</v>
      </c>
      <c r="I38" s="177">
        <v>0</v>
      </c>
      <c r="J38" s="177">
        <v>39.1</v>
      </c>
      <c r="K38" s="177">
        <v>233.66</v>
      </c>
      <c r="L38" s="177">
        <v>0.28999999999999998</v>
      </c>
      <c r="M38" s="177">
        <v>2.1</v>
      </c>
      <c r="N38" s="177">
        <v>1.72</v>
      </c>
      <c r="O38" s="177">
        <v>2.42</v>
      </c>
      <c r="P38" s="177">
        <v>0.97</v>
      </c>
      <c r="Q38" s="177">
        <v>0</v>
      </c>
      <c r="R38" s="177">
        <v>0.62</v>
      </c>
      <c r="S38" s="177">
        <v>0.38</v>
      </c>
      <c r="T38" s="177">
        <v>0.03</v>
      </c>
      <c r="U38" s="177">
        <v>2.0099999999999998</v>
      </c>
      <c r="V38" s="177">
        <v>0.16</v>
      </c>
      <c r="W38" s="177">
        <v>0.46</v>
      </c>
      <c r="X38" s="177">
        <v>2.09</v>
      </c>
      <c r="Y38" s="177">
        <v>0</v>
      </c>
      <c r="Z38" s="177">
        <v>3.95</v>
      </c>
      <c r="AA38" s="177">
        <v>1.28</v>
      </c>
      <c r="AB38" s="177">
        <v>0</v>
      </c>
      <c r="AC38" s="177">
        <v>22.55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9.9</v>
      </c>
      <c r="AJ38" s="177">
        <v>0</v>
      </c>
      <c r="AK38" s="177">
        <v>40.35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7.02</v>
      </c>
      <c r="AV38" s="177">
        <v>7.0000000000000007E-2</v>
      </c>
      <c r="AW38" s="177">
        <v>0.08</v>
      </c>
      <c r="AX38" s="177">
        <v>0.05</v>
      </c>
      <c r="AY38" s="177">
        <v>0.08</v>
      </c>
    </row>
    <row r="39" spans="1:51">
      <c r="A39" t="s">
        <v>81</v>
      </c>
      <c r="B39" s="177">
        <v>0</v>
      </c>
      <c r="C39" s="177">
        <v>0</v>
      </c>
      <c r="D39" s="177">
        <v>17.71</v>
      </c>
      <c r="E39" s="177">
        <v>0</v>
      </c>
      <c r="F39" s="177">
        <v>21.45</v>
      </c>
      <c r="G39" s="177">
        <v>9.65</v>
      </c>
      <c r="H39" s="177">
        <v>0</v>
      </c>
      <c r="I39" s="177">
        <v>0</v>
      </c>
      <c r="J39" s="177">
        <v>39.1</v>
      </c>
      <c r="K39" s="177">
        <v>233.66</v>
      </c>
      <c r="L39" s="177">
        <v>0.28999999999999998</v>
      </c>
      <c r="M39" s="177">
        <v>2.1</v>
      </c>
      <c r="N39" s="177">
        <v>1.72</v>
      </c>
      <c r="O39" s="177">
        <v>2.42</v>
      </c>
      <c r="P39" s="177">
        <v>0.97</v>
      </c>
      <c r="Q39" s="177">
        <v>0</v>
      </c>
      <c r="R39" s="177">
        <v>0.62</v>
      </c>
      <c r="S39" s="177">
        <v>0.38</v>
      </c>
      <c r="T39" s="177">
        <v>0.03</v>
      </c>
      <c r="U39" s="177">
        <v>2.0099999999999998</v>
      </c>
      <c r="V39" s="177">
        <v>0.16</v>
      </c>
      <c r="W39" s="177">
        <v>0.46</v>
      </c>
      <c r="X39" s="177">
        <v>2.09</v>
      </c>
      <c r="Y39" s="177">
        <v>0</v>
      </c>
      <c r="Z39" s="177">
        <v>3.95</v>
      </c>
      <c r="AA39" s="177">
        <v>1.28</v>
      </c>
      <c r="AB39" s="177">
        <v>0</v>
      </c>
      <c r="AC39" s="177">
        <v>22.55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9.9</v>
      </c>
      <c r="AJ39" s="177">
        <v>0</v>
      </c>
      <c r="AK39" s="177">
        <v>40.35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7.02</v>
      </c>
      <c r="AV39" s="177">
        <v>7.0000000000000007E-2</v>
      </c>
      <c r="AW39" s="177">
        <v>0.06</v>
      </c>
      <c r="AX39" s="177">
        <v>0.05</v>
      </c>
      <c r="AY39" s="177">
        <v>0.08</v>
      </c>
    </row>
    <row r="40" spans="1:51">
      <c r="A40" t="s">
        <v>82</v>
      </c>
      <c r="B40" s="177">
        <v>0</v>
      </c>
      <c r="C40" s="177">
        <v>0</v>
      </c>
      <c r="D40" s="177">
        <v>17.71</v>
      </c>
      <c r="E40" s="177">
        <v>0</v>
      </c>
      <c r="F40" s="177">
        <v>21.45</v>
      </c>
      <c r="G40" s="177">
        <v>9.65</v>
      </c>
      <c r="H40" s="177">
        <v>0</v>
      </c>
      <c r="I40" s="177">
        <v>0</v>
      </c>
      <c r="J40" s="177">
        <v>39.1</v>
      </c>
      <c r="K40" s="177">
        <v>233.66</v>
      </c>
      <c r="L40" s="177">
        <v>0.28999999999999998</v>
      </c>
      <c r="M40" s="177">
        <v>2.1</v>
      </c>
      <c r="N40" s="177">
        <v>1.72</v>
      </c>
      <c r="O40" s="177">
        <v>2.42</v>
      </c>
      <c r="P40" s="177">
        <v>0.97</v>
      </c>
      <c r="Q40" s="177">
        <v>0</v>
      </c>
      <c r="R40" s="177">
        <v>0.62</v>
      </c>
      <c r="S40" s="177">
        <v>0.38</v>
      </c>
      <c r="T40" s="177">
        <v>0.03</v>
      </c>
      <c r="U40" s="177">
        <v>2.0099999999999998</v>
      </c>
      <c r="V40" s="177">
        <v>0.16</v>
      </c>
      <c r="W40" s="177">
        <v>0.46</v>
      </c>
      <c r="X40" s="177">
        <v>2.09</v>
      </c>
      <c r="Y40" s="177">
        <v>0</v>
      </c>
      <c r="Z40" s="177">
        <v>3.95</v>
      </c>
      <c r="AA40" s="177">
        <v>1.28</v>
      </c>
      <c r="AB40" s="177">
        <v>0</v>
      </c>
      <c r="AC40" s="177">
        <v>22.55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9.9</v>
      </c>
      <c r="AJ40" s="177">
        <v>0</v>
      </c>
      <c r="AK40" s="177">
        <v>40.35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7.02</v>
      </c>
      <c r="AV40" s="177">
        <v>7.0000000000000007E-2</v>
      </c>
      <c r="AW40" s="177">
        <v>0.06</v>
      </c>
      <c r="AX40" s="177">
        <v>0.05</v>
      </c>
      <c r="AY40" s="177">
        <v>0.08</v>
      </c>
    </row>
    <row r="41" spans="1:51">
      <c r="A41" t="s">
        <v>83</v>
      </c>
      <c r="B41" s="177">
        <v>0</v>
      </c>
      <c r="C41" s="177">
        <v>0</v>
      </c>
      <c r="D41" s="177">
        <v>17.71</v>
      </c>
      <c r="E41" s="177">
        <v>0</v>
      </c>
      <c r="F41" s="177">
        <v>21.45</v>
      </c>
      <c r="G41" s="177">
        <v>9.65</v>
      </c>
      <c r="H41" s="177">
        <v>0</v>
      </c>
      <c r="I41" s="177">
        <v>0</v>
      </c>
      <c r="J41" s="177">
        <v>39.1</v>
      </c>
      <c r="K41" s="177">
        <v>233.66</v>
      </c>
      <c r="L41" s="177">
        <v>0.28999999999999998</v>
      </c>
      <c r="M41" s="177">
        <v>2.1</v>
      </c>
      <c r="N41" s="177">
        <v>1.72</v>
      </c>
      <c r="O41" s="177">
        <v>2.42</v>
      </c>
      <c r="P41" s="177">
        <v>0.97</v>
      </c>
      <c r="Q41" s="177">
        <v>0</v>
      </c>
      <c r="R41" s="177">
        <v>0.62</v>
      </c>
      <c r="S41" s="177">
        <v>0.38</v>
      </c>
      <c r="T41" s="177">
        <v>0.03</v>
      </c>
      <c r="U41" s="177">
        <v>2.0099999999999998</v>
      </c>
      <c r="V41" s="177">
        <v>0.16</v>
      </c>
      <c r="W41" s="177">
        <v>0.46</v>
      </c>
      <c r="X41" s="177">
        <v>2.09</v>
      </c>
      <c r="Y41" s="177">
        <v>0</v>
      </c>
      <c r="Z41" s="177">
        <v>3.95</v>
      </c>
      <c r="AA41" s="177">
        <v>1.28</v>
      </c>
      <c r="AB41" s="177">
        <v>0</v>
      </c>
      <c r="AC41" s="177">
        <v>22.55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9.9</v>
      </c>
      <c r="AJ41" s="177">
        <v>0</v>
      </c>
      <c r="AK41" s="177">
        <v>40.35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7.02</v>
      </c>
      <c r="AV41" s="177">
        <v>7.0000000000000007E-2</v>
      </c>
      <c r="AW41" s="177">
        <v>0.06</v>
      </c>
      <c r="AX41" s="177">
        <v>0.05</v>
      </c>
      <c r="AY41" s="177">
        <v>0.08</v>
      </c>
    </row>
    <row r="42" spans="1:51">
      <c r="A42" t="s">
        <v>84</v>
      </c>
      <c r="B42" s="177">
        <v>0</v>
      </c>
      <c r="C42" s="177">
        <v>0</v>
      </c>
      <c r="D42" s="177">
        <v>17.71</v>
      </c>
      <c r="E42" s="177">
        <v>0</v>
      </c>
      <c r="F42" s="177">
        <v>21.45</v>
      </c>
      <c r="G42" s="177">
        <v>9.65</v>
      </c>
      <c r="H42" s="177">
        <v>0</v>
      </c>
      <c r="I42" s="177">
        <v>0</v>
      </c>
      <c r="J42" s="177">
        <v>39.1</v>
      </c>
      <c r="K42" s="177">
        <v>233.66</v>
      </c>
      <c r="L42" s="177">
        <v>0.28999999999999998</v>
      </c>
      <c r="M42" s="177">
        <v>2.1</v>
      </c>
      <c r="N42" s="177">
        <v>1.72</v>
      </c>
      <c r="O42" s="177">
        <v>2.42</v>
      </c>
      <c r="P42" s="177">
        <v>0.97</v>
      </c>
      <c r="Q42" s="177">
        <v>0</v>
      </c>
      <c r="R42" s="177">
        <v>0.62</v>
      </c>
      <c r="S42" s="177">
        <v>0.38</v>
      </c>
      <c r="T42" s="177">
        <v>0.03</v>
      </c>
      <c r="U42" s="177">
        <v>2.0099999999999998</v>
      </c>
      <c r="V42" s="177">
        <v>0.16</v>
      </c>
      <c r="W42" s="177">
        <v>0.46</v>
      </c>
      <c r="X42" s="177">
        <v>2.09</v>
      </c>
      <c r="Y42" s="177">
        <v>0</v>
      </c>
      <c r="Z42" s="177">
        <v>3.95</v>
      </c>
      <c r="AA42" s="177">
        <v>1.28</v>
      </c>
      <c r="AB42" s="177">
        <v>0</v>
      </c>
      <c r="AC42" s="177">
        <v>22.55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9.9</v>
      </c>
      <c r="AJ42" s="177">
        <v>0</v>
      </c>
      <c r="AK42" s="177">
        <v>40.35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7.02</v>
      </c>
      <c r="AV42" s="177">
        <v>7.0000000000000007E-2</v>
      </c>
      <c r="AW42" s="177">
        <v>0.02</v>
      </c>
      <c r="AX42" s="177">
        <v>0.05</v>
      </c>
      <c r="AY42" s="177">
        <v>0.08</v>
      </c>
    </row>
    <row r="43" spans="1:51">
      <c r="A43" t="s">
        <v>85</v>
      </c>
      <c r="B43" s="177">
        <v>0</v>
      </c>
      <c r="C43" s="177">
        <v>0</v>
      </c>
      <c r="D43" s="177">
        <v>8.68</v>
      </c>
      <c r="E43" s="177">
        <v>0</v>
      </c>
      <c r="F43" s="177">
        <v>20.91</v>
      </c>
      <c r="G43" s="177">
        <v>9.65</v>
      </c>
      <c r="H43" s="177">
        <v>0</v>
      </c>
      <c r="I43" s="177">
        <v>0</v>
      </c>
      <c r="J43" s="177">
        <v>39.1</v>
      </c>
      <c r="K43" s="177">
        <v>233.66</v>
      </c>
      <c r="L43" s="177">
        <v>0.28999999999999998</v>
      </c>
      <c r="M43" s="177">
        <v>2.1</v>
      </c>
      <c r="N43" s="177">
        <v>1.72</v>
      </c>
      <c r="O43" s="177">
        <v>2.42</v>
      </c>
      <c r="P43" s="177">
        <v>0.97</v>
      </c>
      <c r="Q43" s="177">
        <v>0</v>
      </c>
      <c r="R43" s="177">
        <v>0.62</v>
      </c>
      <c r="S43" s="177">
        <v>0.38</v>
      </c>
      <c r="T43" s="177">
        <v>0.03</v>
      </c>
      <c r="U43" s="177">
        <v>2.0099999999999998</v>
      </c>
      <c r="V43" s="177">
        <v>0.53</v>
      </c>
      <c r="W43" s="177">
        <v>0.46</v>
      </c>
      <c r="X43" s="177">
        <v>2.09</v>
      </c>
      <c r="Y43" s="177">
        <v>0</v>
      </c>
      <c r="Z43" s="177">
        <v>3.95</v>
      </c>
      <c r="AA43" s="177">
        <v>1.28</v>
      </c>
      <c r="AB43" s="177">
        <v>0</v>
      </c>
      <c r="AC43" s="177">
        <v>22.5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9.9</v>
      </c>
      <c r="AJ43" s="177">
        <v>0</v>
      </c>
      <c r="AK43" s="177">
        <v>40.35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7.02</v>
      </c>
      <c r="AV43" s="177">
        <v>7.0000000000000007E-2</v>
      </c>
      <c r="AW43" s="177">
        <v>0.02</v>
      </c>
      <c r="AX43" s="177">
        <v>0.05</v>
      </c>
      <c r="AY43" s="177">
        <v>0.08</v>
      </c>
    </row>
    <row r="44" spans="1:51">
      <c r="A44" t="s">
        <v>86</v>
      </c>
      <c r="B44" s="177">
        <v>0</v>
      </c>
      <c r="C44" s="177">
        <v>0</v>
      </c>
      <c r="D44" s="177">
        <v>6.37</v>
      </c>
      <c r="E44" s="177">
        <v>0</v>
      </c>
      <c r="F44" s="177">
        <v>20.91</v>
      </c>
      <c r="G44" s="177">
        <v>9.65</v>
      </c>
      <c r="H44" s="177">
        <v>0</v>
      </c>
      <c r="I44" s="177">
        <v>0</v>
      </c>
      <c r="J44" s="177">
        <v>39.1</v>
      </c>
      <c r="K44" s="177">
        <v>233.66</v>
      </c>
      <c r="L44" s="177">
        <v>0.28999999999999998</v>
      </c>
      <c r="M44" s="177">
        <v>2.1</v>
      </c>
      <c r="N44" s="177">
        <v>1.72</v>
      </c>
      <c r="O44" s="177">
        <v>2.42</v>
      </c>
      <c r="P44" s="177">
        <v>0.97</v>
      </c>
      <c r="Q44" s="177">
        <v>0</v>
      </c>
      <c r="R44" s="177">
        <v>0.62</v>
      </c>
      <c r="S44" s="177">
        <v>0.38</v>
      </c>
      <c r="T44" s="177">
        <v>0.03</v>
      </c>
      <c r="U44" s="177">
        <v>2.0099999999999998</v>
      </c>
      <c r="V44" s="177">
        <v>0.84</v>
      </c>
      <c r="W44" s="177">
        <v>0.46</v>
      </c>
      <c r="X44" s="177">
        <v>2.09</v>
      </c>
      <c r="Y44" s="177">
        <v>0</v>
      </c>
      <c r="Z44" s="177">
        <v>3.95</v>
      </c>
      <c r="AA44" s="177">
        <v>1.28</v>
      </c>
      <c r="AB44" s="177">
        <v>0</v>
      </c>
      <c r="AC44" s="177">
        <v>22.5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9.9</v>
      </c>
      <c r="AJ44" s="177">
        <v>0</v>
      </c>
      <c r="AK44" s="177">
        <v>40.35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7.02</v>
      </c>
      <c r="AV44" s="177">
        <v>7.0000000000000007E-2</v>
      </c>
      <c r="AW44" s="177">
        <v>0.02</v>
      </c>
      <c r="AX44" s="177">
        <v>0.05</v>
      </c>
      <c r="AY44" s="177">
        <v>0.08</v>
      </c>
    </row>
    <row r="45" spans="1:51">
      <c r="A45" t="s">
        <v>87</v>
      </c>
      <c r="B45" s="177">
        <v>0</v>
      </c>
      <c r="C45" s="177">
        <v>0</v>
      </c>
      <c r="D45" s="177">
        <v>13.38</v>
      </c>
      <c r="E45" s="177">
        <v>0</v>
      </c>
      <c r="F45" s="177">
        <v>20.91</v>
      </c>
      <c r="G45" s="177">
        <v>9.65</v>
      </c>
      <c r="H45" s="177">
        <v>0</v>
      </c>
      <c r="I45" s="177">
        <v>0</v>
      </c>
      <c r="J45" s="177">
        <v>39.1</v>
      </c>
      <c r="K45" s="177">
        <v>233.66</v>
      </c>
      <c r="L45" s="177">
        <v>0.28999999999999998</v>
      </c>
      <c r="M45" s="177">
        <v>2.1</v>
      </c>
      <c r="N45" s="177">
        <v>1.72</v>
      </c>
      <c r="O45" s="177">
        <v>2.42</v>
      </c>
      <c r="P45" s="177">
        <v>0.97</v>
      </c>
      <c r="Q45" s="177">
        <v>0</v>
      </c>
      <c r="R45" s="177">
        <v>0.62</v>
      </c>
      <c r="S45" s="177">
        <v>0.38</v>
      </c>
      <c r="T45" s="177">
        <v>0.03</v>
      </c>
      <c r="U45" s="177">
        <v>2.0099999999999998</v>
      </c>
      <c r="V45" s="177">
        <v>1.02</v>
      </c>
      <c r="W45" s="177">
        <v>0.62</v>
      </c>
      <c r="X45" s="177">
        <v>2.09</v>
      </c>
      <c r="Y45" s="177">
        <v>0</v>
      </c>
      <c r="Z45" s="177">
        <v>3.95</v>
      </c>
      <c r="AA45" s="177">
        <v>1.28</v>
      </c>
      <c r="AB45" s="177">
        <v>0</v>
      </c>
      <c r="AC45" s="177">
        <v>23.5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9.9</v>
      </c>
      <c r="AJ45" s="177">
        <v>0</v>
      </c>
      <c r="AK45" s="177">
        <v>40.35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7.02</v>
      </c>
      <c r="AV45" s="177">
        <v>7.0000000000000007E-2</v>
      </c>
      <c r="AW45" s="177">
        <v>0.02</v>
      </c>
      <c r="AX45" s="177">
        <v>0.05</v>
      </c>
      <c r="AY45" s="177">
        <v>0.08</v>
      </c>
    </row>
    <row r="46" spans="1:51">
      <c r="A46" t="s">
        <v>88</v>
      </c>
      <c r="B46" s="177">
        <v>0</v>
      </c>
      <c r="C46" s="177">
        <v>0</v>
      </c>
      <c r="D46" s="177">
        <v>17.690000000000001</v>
      </c>
      <c r="E46" s="177">
        <v>0</v>
      </c>
      <c r="F46" s="177">
        <v>20.91</v>
      </c>
      <c r="G46" s="177">
        <v>9.65</v>
      </c>
      <c r="H46" s="177">
        <v>0</v>
      </c>
      <c r="I46" s="177">
        <v>0</v>
      </c>
      <c r="J46" s="177">
        <v>39.1</v>
      </c>
      <c r="K46" s="177">
        <v>233.66</v>
      </c>
      <c r="L46" s="177">
        <v>0.28999999999999998</v>
      </c>
      <c r="M46" s="177">
        <v>2.1</v>
      </c>
      <c r="N46" s="177">
        <v>1.72</v>
      </c>
      <c r="O46" s="177">
        <v>2.42</v>
      </c>
      <c r="P46" s="177">
        <v>0.97</v>
      </c>
      <c r="Q46" s="177">
        <v>0</v>
      </c>
      <c r="R46" s="177">
        <v>0.62</v>
      </c>
      <c r="S46" s="177">
        <v>0.38</v>
      </c>
      <c r="T46" s="177">
        <v>0.03</v>
      </c>
      <c r="U46" s="177">
        <v>2.0099999999999998</v>
      </c>
      <c r="V46" s="177">
        <v>1.3</v>
      </c>
      <c r="W46" s="177">
        <v>0.62</v>
      </c>
      <c r="X46" s="177">
        <v>2.09</v>
      </c>
      <c r="Y46" s="177">
        <v>0</v>
      </c>
      <c r="Z46" s="177">
        <v>3.95</v>
      </c>
      <c r="AA46" s="177">
        <v>1.28</v>
      </c>
      <c r="AB46" s="177">
        <v>0</v>
      </c>
      <c r="AC46" s="177">
        <v>23.5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9.9</v>
      </c>
      <c r="AJ46" s="177">
        <v>0</v>
      </c>
      <c r="AK46" s="177">
        <v>40.35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7.02</v>
      </c>
      <c r="AV46" s="177">
        <v>7.0000000000000007E-2</v>
      </c>
      <c r="AW46" s="177">
        <v>0.02</v>
      </c>
      <c r="AX46" s="177">
        <v>0.05</v>
      </c>
      <c r="AY46" s="177">
        <v>0.08</v>
      </c>
    </row>
    <row r="47" spans="1:51">
      <c r="A47" t="s">
        <v>89</v>
      </c>
      <c r="B47" s="177">
        <v>0</v>
      </c>
      <c r="C47" s="177">
        <v>0</v>
      </c>
      <c r="D47" s="177">
        <v>17.71</v>
      </c>
      <c r="E47" s="177">
        <v>0</v>
      </c>
      <c r="F47" s="177">
        <v>20.91</v>
      </c>
      <c r="G47" s="177">
        <v>9.65</v>
      </c>
      <c r="H47" s="177">
        <v>0</v>
      </c>
      <c r="I47" s="177">
        <v>0</v>
      </c>
      <c r="J47" s="177">
        <v>39.1</v>
      </c>
      <c r="K47" s="177">
        <v>233.66</v>
      </c>
      <c r="L47" s="177">
        <v>0.28999999999999998</v>
      </c>
      <c r="M47" s="177">
        <v>2.1</v>
      </c>
      <c r="N47" s="177">
        <v>1.72</v>
      </c>
      <c r="O47" s="177">
        <v>2.42</v>
      </c>
      <c r="P47" s="177">
        <v>0.97</v>
      </c>
      <c r="Q47" s="177">
        <v>0</v>
      </c>
      <c r="R47" s="177">
        <v>0.62</v>
      </c>
      <c r="S47" s="177">
        <v>0.38</v>
      </c>
      <c r="T47" s="177">
        <v>0.03</v>
      </c>
      <c r="U47" s="177">
        <v>2.0099999999999998</v>
      </c>
      <c r="V47" s="177">
        <v>1.3</v>
      </c>
      <c r="W47" s="177">
        <v>0.62</v>
      </c>
      <c r="X47" s="177">
        <v>2.09</v>
      </c>
      <c r="Y47" s="177">
        <v>0</v>
      </c>
      <c r="Z47" s="177">
        <v>3.95</v>
      </c>
      <c r="AA47" s="177">
        <v>1.28</v>
      </c>
      <c r="AB47" s="177">
        <v>0</v>
      </c>
      <c r="AC47" s="177">
        <v>23.5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9.9</v>
      </c>
      <c r="AJ47" s="177">
        <v>0</v>
      </c>
      <c r="AK47" s="177">
        <v>40.35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7.02</v>
      </c>
      <c r="AV47" s="177">
        <v>7.0000000000000007E-2</v>
      </c>
      <c r="AW47" s="177">
        <v>0</v>
      </c>
      <c r="AX47" s="177">
        <v>0.05</v>
      </c>
      <c r="AY47" s="177">
        <v>0.08</v>
      </c>
    </row>
    <row r="48" spans="1:51">
      <c r="A48" t="s">
        <v>90</v>
      </c>
      <c r="B48" s="177">
        <v>0</v>
      </c>
      <c r="C48" s="177">
        <v>0</v>
      </c>
      <c r="D48" s="177">
        <v>17.71</v>
      </c>
      <c r="E48" s="177">
        <v>0</v>
      </c>
      <c r="F48" s="177">
        <v>20.91</v>
      </c>
      <c r="G48" s="177">
        <v>9.65</v>
      </c>
      <c r="H48" s="177">
        <v>0</v>
      </c>
      <c r="I48" s="177">
        <v>0</v>
      </c>
      <c r="J48" s="177">
        <v>39.1</v>
      </c>
      <c r="K48" s="177">
        <v>233.66</v>
      </c>
      <c r="L48" s="177">
        <v>0.28999999999999998</v>
      </c>
      <c r="M48" s="177">
        <v>2.1</v>
      </c>
      <c r="N48" s="177">
        <v>1.72</v>
      </c>
      <c r="O48" s="177">
        <v>2.42</v>
      </c>
      <c r="P48" s="177">
        <v>0.97</v>
      </c>
      <c r="Q48" s="177">
        <v>0</v>
      </c>
      <c r="R48" s="177">
        <v>0.62</v>
      </c>
      <c r="S48" s="177">
        <v>0.38</v>
      </c>
      <c r="T48" s="177">
        <v>0.03</v>
      </c>
      <c r="U48" s="177">
        <v>2.0099999999999998</v>
      </c>
      <c r="V48" s="177">
        <v>1.3</v>
      </c>
      <c r="W48" s="177">
        <v>0.62</v>
      </c>
      <c r="X48" s="177">
        <v>2.09</v>
      </c>
      <c r="Y48" s="177">
        <v>0</v>
      </c>
      <c r="Z48" s="177">
        <v>3.95</v>
      </c>
      <c r="AA48" s="177">
        <v>1.28</v>
      </c>
      <c r="AB48" s="177">
        <v>0</v>
      </c>
      <c r="AC48" s="177">
        <v>23.45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9.9</v>
      </c>
      <c r="AJ48" s="177">
        <v>0</v>
      </c>
      <c r="AK48" s="177">
        <v>40.35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7.02</v>
      </c>
      <c r="AV48" s="177">
        <v>7.0000000000000007E-2</v>
      </c>
      <c r="AW48" s="177">
        <v>0</v>
      </c>
      <c r="AX48" s="177">
        <v>0.05</v>
      </c>
      <c r="AY48" s="177">
        <v>0.08</v>
      </c>
    </row>
    <row r="49" spans="1:51">
      <c r="A49" t="s">
        <v>91</v>
      </c>
      <c r="B49" s="177">
        <v>0</v>
      </c>
      <c r="C49" s="177">
        <v>0</v>
      </c>
      <c r="D49" s="177">
        <v>17.71</v>
      </c>
      <c r="E49" s="177">
        <v>0</v>
      </c>
      <c r="F49" s="177">
        <v>20.91</v>
      </c>
      <c r="G49" s="177">
        <v>9.65</v>
      </c>
      <c r="H49" s="177">
        <v>0</v>
      </c>
      <c r="I49" s="177">
        <v>0</v>
      </c>
      <c r="J49" s="177">
        <v>39.1</v>
      </c>
      <c r="K49" s="177">
        <v>233.66</v>
      </c>
      <c r="L49" s="177">
        <v>0.28999999999999998</v>
      </c>
      <c r="M49" s="177">
        <v>2.1</v>
      </c>
      <c r="N49" s="177">
        <v>1.72</v>
      </c>
      <c r="O49" s="177">
        <v>2.42</v>
      </c>
      <c r="P49" s="177">
        <v>0.97</v>
      </c>
      <c r="Q49" s="177">
        <v>0</v>
      </c>
      <c r="R49" s="177">
        <v>0.62</v>
      </c>
      <c r="S49" s="177">
        <v>0.38</v>
      </c>
      <c r="T49" s="177">
        <v>0.03</v>
      </c>
      <c r="U49" s="177">
        <v>2.0099999999999998</v>
      </c>
      <c r="V49" s="177">
        <v>1.3</v>
      </c>
      <c r="W49" s="177">
        <v>0.9</v>
      </c>
      <c r="X49" s="177">
        <v>2.09</v>
      </c>
      <c r="Y49" s="177">
        <v>0</v>
      </c>
      <c r="Z49" s="177">
        <v>3.95</v>
      </c>
      <c r="AA49" s="177">
        <v>0.84</v>
      </c>
      <c r="AB49" s="177">
        <v>0</v>
      </c>
      <c r="AC49" s="177">
        <v>23.45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9.9</v>
      </c>
      <c r="AJ49" s="177">
        <v>0</v>
      </c>
      <c r="AK49" s="177">
        <v>40.35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7.02</v>
      </c>
      <c r="AV49" s="177">
        <v>7.0000000000000007E-2</v>
      </c>
      <c r="AW49" s="177">
        <v>0</v>
      </c>
      <c r="AX49" s="177">
        <v>0.05</v>
      </c>
      <c r="AY49" s="177">
        <v>0.08</v>
      </c>
    </row>
    <row r="50" spans="1:51">
      <c r="A50" t="s">
        <v>92</v>
      </c>
      <c r="B50" s="177">
        <v>0</v>
      </c>
      <c r="C50" s="177">
        <v>0</v>
      </c>
      <c r="D50" s="177">
        <v>17.71</v>
      </c>
      <c r="E50" s="177">
        <v>0</v>
      </c>
      <c r="F50" s="177">
        <v>20.91</v>
      </c>
      <c r="G50" s="177">
        <v>9.65</v>
      </c>
      <c r="H50" s="177">
        <v>0</v>
      </c>
      <c r="I50" s="177">
        <v>0</v>
      </c>
      <c r="J50" s="177">
        <v>39.1</v>
      </c>
      <c r="K50" s="177">
        <v>233.66</v>
      </c>
      <c r="L50" s="177">
        <v>0.28999999999999998</v>
      </c>
      <c r="M50" s="177">
        <v>2.1</v>
      </c>
      <c r="N50" s="177">
        <v>1.72</v>
      </c>
      <c r="O50" s="177">
        <v>2.42</v>
      </c>
      <c r="P50" s="177">
        <v>0.97</v>
      </c>
      <c r="Q50" s="177">
        <v>0</v>
      </c>
      <c r="R50" s="177">
        <v>0.62</v>
      </c>
      <c r="S50" s="177">
        <v>0.38</v>
      </c>
      <c r="T50" s="177">
        <v>0.03</v>
      </c>
      <c r="U50" s="177">
        <v>2.0099999999999998</v>
      </c>
      <c r="V50" s="177">
        <v>1.3</v>
      </c>
      <c r="W50" s="177">
        <v>0.9</v>
      </c>
      <c r="X50" s="177">
        <v>2.09</v>
      </c>
      <c r="Y50" s="177">
        <v>0</v>
      </c>
      <c r="Z50" s="177">
        <v>3.95</v>
      </c>
      <c r="AA50" s="177">
        <v>0.84</v>
      </c>
      <c r="AB50" s="177">
        <v>0</v>
      </c>
      <c r="AC50" s="177">
        <v>23.45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9.9</v>
      </c>
      <c r="AJ50" s="177">
        <v>0</v>
      </c>
      <c r="AK50" s="177">
        <v>40.35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7.02</v>
      </c>
      <c r="AV50" s="177">
        <v>7.0000000000000007E-2</v>
      </c>
      <c r="AW50" s="177">
        <v>0</v>
      </c>
      <c r="AX50" s="177">
        <v>0.05</v>
      </c>
      <c r="AY50" s="177">
        <v>0.08</v>
      </c>
    </row>
    <row r="51" spans="1:51">
      <c r="A51" t="s">
        <v>93</v>
      </c>
      <c r="B51" s="177">
        <v>0</v>
      </c>
      <c r="C51" s="177">
        <v>0</v>
      </c>
      <c r="D51" s="177">
        <v>17.190000000000001</v>
      </c>
      <c r="E51" s="177">
        <v>0</v>
      </c>
      <c r="F51" s="177">
        <v>20.91</v>
      </c>
      <c r="G51" s="177">
        <v>9.65</v>
      </c>
      <c r="H51" s="177">
        <v>0</v>
      </c>
      <c r="I51" s="177">
        <v>0</v>
      </c>
      <c r="J51" s="177">
        <v>39.1</v>
      </c>
      <c r="K51" s="177">
        <v>233.66</v>
      </c>
      <c r="L51" s="177">
        <v>0.28999999999999998</v>
      </c>
      <c r="M51" s="177">
        <v>2.1</v>
      </c>
      <c r="N51" s="177">
        <v>1.72</v>
      </c>
      <c r="O51" s="177">
        <v>2.42</v>
      </c>
      <c r="P51" s="177">
        <v>0.97</v>
      </c>
      <c r="Q51" s="177">
        <v>0</v>
      </c>
      <c r="R51" s="177">
        <v>0.62</v>
      </c>
      <c r="S51" s="177">
        <v>0.38</v>
      </c>
      <c r="T51" s="177">
        <v>0.03</v>
      </c>
      <c r="U51" s="177">
        <v>2.0099999999999998</v>
      </c>
      <c r="V51" s="177">
        <v>1.3</v>
      </c>
      <c r="W51" s="177">
        <v>0.96</v>
      </c>
      <c r="X51" s="177">
        <v>2.09</v>
      </c>
      <c r="Y51" s="177">
        <v>0</v>
      </c>
      <c r="Z51" s="177">
        <v>3.95</v>
      </c>
      <c r="AA51" s="177">
        <v>1.28</v>
      </c>
      <c r="AB51" s="177">
        <v>0</v>
      </c>
      <c r="AC51" s="177">
        <v>24.4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9.9</v>
      </c>
      <c r="AJ51" s="177">
        <v>0</v>
      </c>
      <c r="AK51" s="177">
        <v>40.35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7.02</v>
      </c>
      <c r="AV51" s="177">
        <v>7.0000000000000007E-2</v>
      </c>
      <c r="AW51" s="177">
        <v>0</v>
      </c>
      <c r="AX51" s="177">
        <v>0.05</v>
      </c>
      <c r="AY51" s="177">
        <v>0.08</v>
      </c>
    </row>
    <row r="52" spans="1:51">
      <c r="A52" t="s">
        <v>94</v>
      </c>
      <c r="B52" s="177">
        <v>0</v>
      </c>
      <c r="C52" s="177">
        <v>0</v>
      </c>
      <c r="D52" s="177">
        <v>17.190000000000001</v>
      </c>
      <c r="E52" s="177">
        <v>0</v>
      </c>
      <c r="F52" s="177">
        <v>20.91</v>
      </c>
      <c r="G52" s="177">
        <v>9.65</v>
      </c>
      <c r="H52" s="177">
        <v>0</v>
      </c>
      <c r="I52" s="177">
        <v>0</v>
      </c>
      <c r="J52" s="177">
        <v>39.1</v>
      </c>
      <c r="K52" s="177">
        <v>233.66</v>
      </c>
      <c r="L52" s="177">
        <v>0.28999999999999998</v>
      </c>
      <c r="M52" s="177">
        <v>2.1</v>
      </c>
      <c r="N52" s="177">
        <v>1.72</v>
      </c>
      <c r="O52" s="177">
        <v>2.42</v>
      </c>
      <c r="P52" s="177">
        <v>0.97</v>
      </c>
      <c r="Q52" s="177">
        <v>0</v>
      </c>
      <c r="R52" s="177">
        <v>0.62</v>
      </c>
      <c r="S52" s="177">
        <v>0.38</v>
      </c>
      <c r="T52" s="177">
        <v>0.03</v>
      </c>
      <c r="U52" s="177">
        <v>2.0099999999999998</v>
      </c>
      <c r="V52" s="177">
        <v>1.3</v>
      </c>
      <c r="W52" s="177">
        <v>0.64</v>
      </c>
      <c r="X52" s="177">
        <v>2.09</v>
      </c>
      <c r="Y52" s="177">
        <v>0</v>
      </c>
      <c r="Z52" s="177">
        <v>3.95</v>
      </c>
      <c r="AA52" s="177">
        <v>1.28</v>
      </c>
      <c r="AB52" s="177">
        <v>0</v>
      </c>
      <c r="AC52" s="177">
        <v>24.4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9.9</v>
      </c>
      <c r="AJ52" s="177">
        <v>0</v>
      </c>
      <c r="AK52" s="177">
        <v>40.35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7.02</v>
      </c>
      <c r="AV52" s="177">
        <v>7.0000000000000007E-2</v>
      </c>
      <c r="AW52" s="177">
        <v>0</v>
      </c>
      <c r="AX52" s="177">
        <v>0.05</v>
      </c>
      <c r="AY52" s="177">
        <v>0.08</v>
      </c>
    </row>
    <row r="53" spans="1:51">
      <c r="A53" t="s">
        <v>95</v>
      </c>
      <c r="B53" s="177">
        <v>0</v>
      </c>
      <c r="C53" s="177">
        <v>0</v>
      </c>
      <c r="D53" s="177">
        <v>17.190000000000001</v>
      </c>
      <c r="E53" s="177">
        <v>0</v>
      </c>
      <c r="F53" s="177">
        <v>20.91</v>
      </c>
      <c r="G53" s="177">
        <v>9.65</v>
      </c>
      <c r="H53" s="177">
        <v>0</v>
      </c>
      <c r="I53" s="177">
        <v>0</v>
      </c>
      <c r="J53" s="177">
        <v>39.1</v>
      </c>
      <c r="K53" s="177">
        <v>233.66</v>
      </c>
      <c r="L53" s="177">
        <v>3.68</v>
      </c>
      <c r="M53" s="177">
        <v>2.1</v>
      </c>
      <c r="N53" s="177">
        <v>1.72</v>
      </c>
      <c r="O53" s="177">
        <v>2.42</v>
      </c>
      <c r="P53" s="177">
        <v>0.97</v>
      </c>
      <c r="Q53" s="177">
        <v>3.21</v>
      </c>
      <c r="R53" s="177">
        <v>14.34</v>
      </c>
      <c r="S53" s="177">
        <v>5.75</v>
      </c>
      <c r="T53" s="177">
        <v>0.41</v>
      </c>
      <c r="U53" s="177">
        <v>2.0099999999999998</v>
      </c>
      <c r="V53" s="177">
        <v>1.46</v>
      </c>
      <c r="W53" s="177">
        <v>1.61</v>
      </c>
      <c r="X53" s="177">
        <v>2.09</v>
      </c>
      <c r="Y53" s="177">
        <v>0</v>
      </c>
      <c r="Z53" s="177">
        <v>6.07</v>
      </c>
      <c r="AA53" s="177">
        <v>9.15</v>
      </c>
      <c r="AB53" s="177">
        <v>0</v>
      </c>
      <c r="AC53" s="177">
        <v>23.4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9.9</v>
      </c>
      <c r="AJ53" s="177">
        <v>0</v>
      </c>
      <c r="AK53" s="177">
        <v>40.35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7.13</v>
      </c>
      <c r="AV53" s="177">
        <v>7.0000000000000007E-2</v>
      </c>
      <c r="AW53" s="177">
        <v>0</v>
      </c>
      <c r="AX53" s="177">
        <v>0.05</v>
      </c>
      <c r="AY53" s="177">
        <v>0.09</v>
      </c>
    </row>
    <row r="54" spans="1:51">
      <c r="A54" t="s">
        <v>96</v>
      </c>
      <c r="B54" s="177">
        <v>0</v>
      </c>
      <c r="C54" s="177">
        <v>0</v>
      </c>
      <c r="D54" s="177">
        <v>17.190000000000001</v>
      </c>
      <c r="E54" s="177">
        <v>0</v>
      </c>
      <c r="F54" s="177">
        <v>20.91</v>
      </c>
      <c r="G54" s="177">
        <v>9.65</v>
      </c>
      <c r="H54" s="177">
        <v>0</v>
      </c>
      <c r="I54" s="177">
        <v>0</v>
      </c>
      <c r="J54" s="177">
        <v>39.1</v>
      </c>
      <c r="K54" s="177">
        <v>233.66</v>
      </c>
      <c r="L54" s="177">
        <v>3.32</v>
      </c>
      <c r="M54" s="177">
        <v>2.1</v>
      </c>
      <c r="N54" s="177">
        <v>1.72</v>
      </c>
      <c r="O54" s="177">
        <v>2.42</v>
      </c>
      <c r="P54" s="177">
        <v>0.97</v>
      </c>
      <c r="Q54" s="177">
        <v>3.21</v>
      </c>
      <c r="R54" s="177">
        <v>14.34</v>
      </c>
      <c r="S54" s="177">
        <v>5.75</v>
      </c>
      <c r="T54" s="177">
        <v>0.41</v>
      </c>
      <c r="U54" s="177">
        <v>2.0099999999999998</v>
      </c>
      <c r="V54" s="177">
        <v>1.46</v>
      </c>
      <c r="W54" s="177">
        <v>1.61</v>
      </c>
      <c r="X54" s="177">
        <v>2.09</v>
      </c>
      <c r="Y54" s="177">
        <v>0</v>
      </c>
      <c r="Z54" s="177">
        <v>6.07</v>
      </c>
      <c r="AA54" s="177">
        <v>9.15</v>
      </c>
      <c r="AB54" s="177">
        <v>0</v>
      </c>
      <c r="AC54" s="177">
        <v>22.93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9.9</v>
      </c>
      <c r="AJ54" s="177">
        <v>0</v>
      </c>
      <c r="AK54" s="177">
        <v>40.35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7.13</v>
      </c>
      <c r="AV54" s="177">
        <v>7.0000000000000007E-2</v>
      </c>
      <c r="AW54" s="177">
        <v>0</v>
      </c>
      <c r="AX54" s="177">
        <v>0.05</v>
      </c>
      <c r="AY54" s="177">
        <v>0.09</v>
      </c>
    </row>
    <row r="55" spans="1:51">
      <c r="A55" t="s">
        <v>97</v>
      </c>
      <c r="B55" s="177">
        <v>0</v>
      </c>
      <c r="C55" s="177">
        <v>0</v>
      </c>
      <c r="D55" s="177">
        <v>17.190000000000001</v>
      </c>
      <c r="E55" s="177">
        <v>0</v>
      </c>
      <c r="F55" s="177">
        <v>20.91</v>
      </c>
      <c r="G55" s="177">
        <v>9.65</v>
      </c>
      <c r="H55" s="177">
        <v>0</v>
      </c>
      <c r="I55" s="177">
        <v>0</v>
      </c>
      <c r="J55" s="177">
        <v>39.1</v>
      </c>
      <c r="K55" s="177">
        <v>233.66</v>
      </c>
      <c r="L55" s="177">
        <v>3.32</v>
      </c>
      <c r="M55" s="177">
        <v>2.1</v>
      </c>
      <c r="N55" s="177">
        <v>1.72</v>
      </c>
      <c r="O55" s="177">
        <v>2.42</v>
      </c>
      <c r="P55" s="177">
        <v>0.97</v>
      </c>
      <c r="Q55" s="177">
        <v>3.21</v>
      </c>
      <c r="R55" s="177">
        <v>14.34</v>
      </c>
      <c r="S55" s="177">
        <v>5.75</v>
      </c>
      <c r="T55" s="177">
        <v>0.41</v>
      </c>
      <c r="U55" s="177">
        <v>2.0099999999999998</v>
      </c>
      <c r="V55" s="177">
        <v>4.32</v>
      </c>
      <c r="W55" s="177">
        <v>14.89</v>
      </c>
      <c r="X55" s="177">
        <v>2.09</v>
      </c>
      <c r="Y55" s="177">
        <v>0</v>
      </c>
      <c r="Z55" s="177">
        <v>64.17</v>
      </c>
      <c r="AA55" s="177">
        <v>25.1</v>
      </c>
      <c r="AB55" s="177">
        <v>0</v>
      </c>
      <c r="AC55" s="177">
        <v>22.93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9.9</v>
      </c>
      <c r="AJ55" s="177">
        <v>0</v>
      </c>
      <c r="AK55" s="177">
        <v>40.35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8.74</v>
      </c>
      <c r="AV55" s="177">
        <v>7.0000000000000007E-2</v>
      </c>
      <c r="AW55" s="177">
        <v>0</v>
      </c>
      <c r="AX55" s="177">
        <v>0.05</v>
      </c>
      <c r="AY55" s="177">
        <v>0.09</v>
      </c>
    </row>
    <row r="56" spans="1:51">
      <c r="A56" t="s">
        <v>98</v>
      </c>
      <c r="B56" s="177">
        <v>0</v>
      </c>
      <c r="C56" s="177">
        <v>0</v>
      </c>
      <c r="D56" s="177">
        <v>17.190000000000001</v>
      </c>
      <c r="E56" s="177">
        <v>0</v>
      </c>
      <c r="F56" s="177">
        <v>20.91</v>
      </c>
      <c r="G56" s="177">
        <v>9.65</v>
      </c>
      <c r="H56" s="177">
        <v>0</v>
      </c>
      <c r="I56" s="177">
        <v>0</v>
      </c>
      <c r="J56" s="177">
        <v>39.1</v>
      </c>
      <c r="K56" s="177">
        <v>233.66</v>
      </c>
      <c r="L56" s="177">
        <v>3.32</v>
      </c>
      <c r="M56" s="177">
        <v>2.1</v>
      </c>
      <c r="N56" s="177">
        <v>1.72</v>
      </c>
      <c r="O56" s="177">
        <v>2.42</v>
      </c>
      <c r="P56" s="177">
        <v>0.97</v>
      </c>
      <c r="Q56" s="177">
        <v>3.21</v>
      </c>
      <c r="R56" s="177">
        <v>14.37</v>
      </c>
      <c r="S56" s="177">
        <v>5.75</v>
      </c>
      <c r="T56" s="177">
        <v>0.41</v>
      </c>
      <c r="U56" s="177">
        <v>2.0099999999999998</v>
      </c>
      <c r="V56" s="177">
        <v>4.33</v>
      </c>
      <c r="W56" s="177">
        <v>14.89</v>
      </c>
      <c r="X56" s="177">
        <v>2.09</v>
      </c>
      <c r="Y56" s="177">
        <v>0</v>
      </c>
      <c r="Z56" s="177">
        <v>64.17</v>
      </c>
      <c r="AA56" s="177">
        <v>25.1</v>
      </c>
      <c r="AB56" s="177">
        <v>0</v>
      </c>
      <c r="AC56" s="177">
        <v>22.93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9.9</v>
      </c>
      <c r="AJ56" s="177">
        <v>0</v>
      </c>
      <c r="AK56" s="177">
        <v>40.35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8.74</v>
      </c>
      <c r="AV56" s="177">
        <v>7.0000000000000007E-2</v>
      </c>
      <c r="AW56" s="177">
        <v>0</v>
      </c>
      <c r="AX56" s="177">
        <v>0.05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17.190000000000001</v>
      </c>
      <c r="E57" s="177">
        <v>0</v>
      </c>
      <c r="F57" s="177">
        <v>20.91</v>
      </c>
      <c r="G57" s="177">
        <v>9.65</v>
      </c>
      <c r="H57" s="177">
        <v>0</v>
      </c>
      <c r="I57" s="177">
        <v>0</v>
      </c>
      <c r="J57" s="177">
        <v>39.1</v>
      </c>
      <c r="K57" s="177">
        <v>233.66</v>
      </c>
      <c r="L57" s="177">
        <v>3.26</v>
      </c>
      <c r="M57" s="177">
        <v>2.1</v>
      </c>
      <c r="N57" s="177">
        <v>1.72</v>
      </c>
      <c r="O57" s="177">
        <v>2.42</v>
      </c>
      <c r="P57" s="177">
        <v>0.97</v>
      </c>
      <c r="Q57" s="177">
        <v>3.21</v>
      </c>
      <c r="R57" s="177">
        <v>14.37</v>
      </c>
      <c r="S57" s="177">
        <v>5.75</v>
      </c>
      <c r="T57" s="177">
        <v>0.41</v>
      </c>
      <c r="U57" s="177">
        <v>2.0099999999999998</v>
      </c>
      <c r="V57" s="177">
        <v>4.33</v>
      </c>
      <c r="W57" s="177">
        <v>14.89</v>
      </c>
      <c r="X57" s="177">
        <v>2.09</v>
      </c>
      <c r="Y57" s="177">
        <v>0</v>
      </c>
      <c r="Z57" s="177">
        <v>64.17</v>
      </c>
      <c r="AA57" s="177">
        <v>25.1</v>
      </c>
      <c r="AB57" s="177">
        <v>0</v>
      </c>
      <c r="AC57" s="177">
        <v>22.93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9.9</v>
      </c>
      <c r="AJ57" s="177">
        <v>0</v>
      </c>
      <c r="AK57" s="177">
        <v>40.35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8.74</v>
      </c>
      <c r="AV57" s="177">
        <v>7.0000000000000007E-2</v>
      </c>
      <c r="AW57" s="177">
        <v>0</v>
      </c>
      <c r="AX57" s="177">
        <v>0.05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17.190000000000001</v>
      </c>
      <c r="E58" s="177">
        <v>0</v>
      </c>
      <c r="F58" s="177">
        <v>20.91</v>
      </c>
      <c r="G58" s="177">
        <v>9.65</v>
      </c>
      <c r="H58" s="177">
        <v>0</v>
      </c>
      <c r="I58" s="177">
        <v>0</v>
      </c>
      <c r="J58" s="177">
        <v>39.1</v>
      </c>
      <c r="K58" s="177">
        <v>233.66</v>
      </c>
      <c r="L58" s="177">
        <v>3.32</v>
      </c>
      <c r="M58" s="177">
        <v>2.1</v>
      </c>
      <c r="N58" s="177">
        <v>1.72</v>
      </c>
      <c r="O58" s="177">
        <v>2.42</v>
      </c>
      <c r="P58" s="177">
        <v>0.97</v>
      </c>
      <c r="Q58" s="177">
        <v>3.21</v>
      </c>
      <c r="R58" s="177">
        <v>14.37</v>
      </c>
      <c r="S58" s="177">
        <v>5.75</v>
      </c>
      <c r="T58" s="177">
        <v>0.41</v>
      </c>
      <c r="U58" s="177">
        <v>2.0099999999999998</v>
      </c>
      <c r="V58" s="177">
        <v>4.33</v>
      </c>
      <c r="W58" s="177">
        <v>14.89</v>
      </c>
      <c r="X58" s="177">
        <v>2.09</v>
      </c>
      <c r="Y58" s="177">
        <v>0</v>
      </c>
      <c r="Z58" s="177">
        <v>64.17</v>
      </c>
      <c r="AA58" s="177">
        <v>25.1</v>
      </c>
      <c r="AB58" s="177">
        <v>0</v>
      </c>
      <c r="AC58" s="177">
        <v>22.93</v>
      </c>
      <c r="AD58" s="177">
        <v>0</v>
      </c>
      <c r="AE58" s="177">
        <v>0</v>
      </c>
      <c r="AF58" s="177">
        <v>0</v>
      </c>
      <c r="AG58" s="177">
        <v>4.97</v>
      </c>
      <c r="AH58" s="177">
        <v>0</v>
      </c>
      <c r="AI58" s="177">
        <v>9.9</v>
      </c>
      <c r="AJ58" s="177">
        <v>0</v>
      </c>
      <c r="AK58" s="177">
        <v>40.35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8.74</v>
      </c>
      <c r="AV58" s="177">
        <v>7.0000000000000007E-2</v>
      </c>
      <c r="AW58" s="177">
        <v>0</v>
      </c>
      <c r="AX58" s="177">
        <v>0.05</v>
      </c>
      <c r="AY58" s="177">
        <v>0.09</v>
      </c>
    </row>
    <row r="59" spans="1:51">
      <c r="A59" t="s">
        <v>101</v>
      </c>
      <c r="B59" s="177">
        <v>0</v>
      </c>
      <c r="C59" s="177">
        <v>0</v>
      </c>
      <c r="D59" s="177">
        <v>17.190000000000001</v>
      </c>
      <c r="E59" s="177">
        <v>0</v>
      </c>
      <c r="F59" s="177">
        <v>20.91</v>
      </c>
      <c r="G59" s="177">
        <v>9.65</v>
      </c>
      <c r="H59" s="177">
        <v>0</v>
      </c>
      <c r="I59" s="177">
        <v>0</v>
      </c>
      <c r="J59" s="177">
        <v>39.1</v>
      </c>
      <c r="K59" s="177">
        <v>233.66</v>
      </c>
      <c r="L59" s="177">
        <v>3.28</v>
      </c>
      <c r="M59" s="177">
        <v>2.1</v>
      </c>
      <c r="N59" s="177">
        <v>1.72</v>
      </c>
      <c r="O59" s="177">
        <v>2.42</v>
      </c>
      <c r="P59" s="177">
        <v>0.97</v>
      </c>
      <c r="Q59" s="177">
        <v>3.21</v>
      </c>
      <c r="R59" s="177">
        <v>14.37</v>
      </c>
      <c r="S59" s="177">
        <v>5.75</v>
      </c>
      <c r="T59" s="177">
        <v>0.41</v>
      </c>
      <c r="U59" s="177">
        <v>2.0099999999999998</v>
      </c>
      <c r="V59" s="177">
        <v>4.33</v>
      </c>
      <c r="W59" s="177">
        <v>14.89</v>
      </c>
      <c r="X59" s="177">
        <v>2.09</v>
      </c>
      <c r="Y59" s="177">
        <v>0</v>
      </c>
      <c r="Z59" s="177">
        <v>64.17</v>
      </c>
      <c r="AA59" s="177">
        <v>25.1</v>
      </c>
      <c r="AB59" s="177">
        <v>0</v>
      </c>
      <c r="AC59" s="177">
        <v>22.93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9.9</v>
      </c>
      <c r="AJ59" s="177">
        <v>0</v>
      </c>
      <c r="AK59" s="177">
        <v>40.35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8.74</v>
      </c>
      <c r="AV59" s="177">
        <v>7.0000000000000007E-2</v>
      </c>
      <c r="AW59" s="177">
        <v>0</v>
      </c>
      <c r="AX59" s="177">
        <v>0.05</v>
      </c>
      <c r="AY59" s="177">
        <v>0.09</v>
      </c>
    </row>
    <row r="60" spans="1:51">
      <c r="A60" t="s">
        <v>102</v>
      </c>
      <c r="B60" s="177">
        <v>0</v>
      </c>
      <c r="C60" s="177">
        <v>0</v>
      </c>
      <c r="D60" s="177">
        <v>17.190000000000001</v>
      </c>
      <c r="E60" s="177">
        <v>0</v>
      </c>
      <c r="F60" s="177">
        <v>20.91</v>
      </c>
      <c r="G60" s="177">
        <v>9.65</v>
      </c>
      <c r="H60" s="177">
        <v>0</v>
      </c>
      <c r="I60" s="177">
        <v>0</v>
      </c>
      <c r="J60" s="177">
        <v>39.1</v>
      </c>
      <c r="K60" s="177">
        <v>233.66</v>
      </c>
      <c r="L60" s="177">
        <v>3.32</v>
      </c>
      <c r="M60" s="177">
        <v>2.1</v>
      </c>
      <c r="N60" s="177">
        <v>1.72</v>
      </c>
      <c r="O60" s="177">
        <v>2.42</v>
      </c>
      <c r="P60" s="177">
        <v>0.97</v>
      </c>
      <c r="Q60" s="177">
        <v>3.21</v>
      </c>
      <c r="R60" s="177">
        <v>14.37</v>
      </c>
      <c r="S60" s="177">
        <v>5.75</v>
      </c>
      <c r="T60" s="177">
        <v>0.41</v>
      </c>
      <c r="U60" s="177">
        <v>2.0099999999999998</v>
      </c>
      <c r="V60" s="177">
        <v>4.33</v>
      </c>
      <c r="W60" s="177">
        <v>14.89</v>
      </c>
      <c r="X60" s="177">
        <v>2.09</v>
      </c>
      <c r="Y60" s="177">
        <v>0</v>
      </c>
      <c r="Z60" s="177">
        <v>64.17</v>
      </c>
      <c r="AA60" s="177">
        <v>25.1</v>
      </c>
      <c r="AB60" s="177">
        <v>0</v>
      </c>
      <c r="AC60" s="177">
        <v>22.93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9.9</v>
      </c>
      <c r="AJ60" s="177">
        <v>0</v>
      </c>
      <c r="AK60" s="177">
        <v>40.35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8.74</v>
      </c>
      <c r="AV60" s="177">
        <v>7.0000000000000007E-2</v>
      </c>
      <c r="AW60" s="177">
        <v>0</v>
      </c>
      <c r="AX60" s="177">
        <v>0.05</v>
      </c>
      <c r="AY60" s="177">
        <v>0.09</v>
      </c>
    </row>
    <row r="61" spans="1:51">
      <c r="A61" t="s">
        <v>103</v>
      </c>
      <c r="B61" s="177">
        <v>0</v>
      </c>
      <c r="C61" s="177">
        <v>0</v>
      </c>
      <c r="D61" s="177">
        <v>17.190000000000001</v>
      </c>
      <c r="E61" s="177">
        <v>0</v>
      </c>
      <c r="F61" s="177">
        <v>20.91</v>
      </c>
      <c r="G61" s="177">
        <v>9.65</v>
      </c>
      <c r="H61" s="177">
        <v>0</v>
      </c>
      <c r="I61" s="177">
        <v>0</v>
      </c>
      <c r="J61" s="177">
        <v>39.1</v>
      </c>
      <c r="K61" s="177">
        <v>233.66</v>
      </c>
      <c r="L61" s="177">
        <v>3.32</v>
      </c>
      <c r="M61" s="177">
        <v>2.1</v>
      </c>
      <c r="N61" s="177">
        <v>1.72</v>
      </c>
      <c r="O61" s="177">
        <v>2.42</v>
      </c>
      <c r="P61" s="177">
        <v>0.97</v>
      </c>
      <c r="Q61" s="177">
        <v>3.21</v>
      </c>
      <c r="R61" s="177">
        <v>14.37</v>
      </c>
      <c r="S61" s="177">
        <v>5.75</v>
      </c>
      <c r="T61" s="177">
        <v>0.41</v>
      </c>
      <c r="U61" s="177">
        <v>2.0099999999999998</v>
      </c>
      <c r="V61" s="177">
        <v>4.33</v>
      </c>
      <c r="W61" s="177">
        <v>14.89</v>
      </c>
      <c r="X61" s="177">
        <v>2.09</v>
      </c>
      <c r="Y61" s="177">
        <v>0</v>
      </c>
      <c r="Z61" s="177">
        <v>64.17</v>
      </c>
      <c r="AA61" s="177">
        <v>25.1</v>
      </c>
      <c r="AB61" s="177">
        <v>0</v>
      </c>
      <c r="AC61" s="177">
        <v>22.93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9.9</v>
      </c>
      <c r="AJ61" s="177">
        <v>0</v>
      </c>
      <c r="AK61" s="177">
        <v>40.35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8.74</v>
      </c>
      <c r="AV61" s="177">
        <v>7.0000000000000007E-2</v>
      </c>
      <c r="AW61" s="177">
        <v>0</v>
      </c>
      <c r="AX61" s="177">
        <v>0.05</v>
      </c>
      <c r="AY61" s="177">
        <v>0.09</v>
      </c>
    </row>
    <row r="62" spans="1:51">
      <c r="A62" t="s">
        <v>104</v>
      </c>
      <c r="B62" s="177">
        <v>0</v>
      </c>
      <c r="C62" s="177">
        <v>0</v>
      </c>
      <c r="D62" s="177">
        <v>17.190000000000001</v>
      </c>
      <c r="E62" s="177">
        <v>0</v>
      </c>
      <c r="F62" s="177">
        <v>20.91</v>
      </c>
      <c r="G62" s="177">
        <v>9.65</v>
      </c>
      <c r="H62" s="177">
        <v>0</v>
      </c>
      <c r="I62" s="177">
        <v>0</v>
      </c>
      <c r="J62" s="177">
        <v>39.1</v>
      </c>
      <c r="K62" s="177">
        <v>233.66</v>
      </c>
      <c r="L62" s="177">
        <v>3.32</v>
      </c>
      <c r="M62" s="177">
        <v>2.1</v>
      </c>
      <c r="N62" s="177">
        <v>1.72</v>
      </c>
      <c r="O62" s="177">
        <v>2.42</v>
      </c>
      <c r="P62" s="177">
        <v>0.97</v>
      </c>
      <c r="Q62" s="177">
        <v>3.21</v>
      </c>
      <c r="R62" s="177">
        <v>14.37</v>
      </c>
      <c r="S62" s="177">
        <v>5.75</v>
      </c>
      <c r="T62" s="177">
        <v>0.41</v>
      </c>
      <c r="U62" s="177">
        <v>2.0099999999999998</v>
      </c>
      <c r="V62" s="177">
        <v>4.33</v>
      </c>
      <c r="W62" s="177">
        <v>14.89</v>
      </c>
      <c r="X62" s="177">
        <v>2.09</v>
      </c>
      <c r="Y62" s="177">
        <v>0</v>
      </c>
      <c r="Z62" s="177">
        <v>64.17</v>
      </c>
      <c r="AA62" s="177">
        <v>25.1</v>
      </c>
      <c r="AB62" s="177">
        <v>0</v>
      </c>
      <c r="AC62" s="177">
        <v>23.93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9.9</v>
      </c>
      <c r="AJ62" s="177">
        <v>0</v>
      </c>
      <c r="AK62" s="177">
        <v>40.35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8.74</v>
      </c>
      <c r="AV62" s="177">
        <v>7.0000000000000007E-2</v>
      </c>
      <c r="AW62" s="177">
        <v>0</v>
      </c>
      <c r="AX62" s="177">
        <v>0.05</v>
      </c>
      <c r="AY62" s="177">
        <v>0.09</v>
      </c>
    </row>
    <row r="63" spans="1:51">
      <c r="A63" t="s">
        <v>105</v>
      </c>
      <c r="B63" s="177">
        <v>0</v>
      </c>
      <c r="C63" s="177">
        <v>0</v>
      </c>
      <c r="D63" s="177">
        <v>17.190000000000001</v>
      </c>
      <c r="E63" s="177">
        <v>0</v>
      </c>
      <c r="F63" s="177">
        <v>20.91</v>
      </c>
      <c r="G63" s="177">
        <v>9.65</v>
      </c>
      <c r="H63" s="177">
        <v>0</v>
      </c>
      <c r="I63" s="177">
        <v>0</v>
      </c>
      <c r="J63" s="177">
        <v>39.1</v>
      </c>
      <c r="K63" s="177">
        <v>233.66</v>
      </c>
      <c r="L63" s="177">
        <v>3.32</v>
      </c>
      <c r="M63" s="177">
        <v>2.1</v>
      </c>
      <c r="N63" s="177">
        <v>1.72</v>
      </c>
      <c r="O63" s="177">
        <v>2.42</v>
      </c>
      <c r="P63" s="177">
        <v>0.97</v>
      </c>
      <c r="Q63" s="177">
        <v>3.21</v>
      </c>
      <c r="R63" s="177">
        <v>14.37</v>
      </c>
      <c r="S63" s="177">
        <v>5.75</v>
      </c>
      <c r="T63" s="177">
        <v>0.41</v>
      </c>
      <c r="U63" s="177">
        <v>2.0099999999999998</v>
      </c>
      <c r="V63" s="177">
        <v>4.33</v>
      </c>
      <c r="W63" s="177">
        <v>13.77</v>
      </c>
      <c r="X63" s="177">
        <v>2.09</v>
      </c>
      <c r="Y63" s="177">
        <v>0</v>
      </c>
      <c r="Z63" s="177">
        <v>64.17</v>
      </c>
      <c r="AA63" s="177">
        <v>25.1</v>
      </c>
      <c r="AB63" s="177">
        <v>0</v>
      </c>
      <c r="AC63" s="177">
        <v>23.93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9.9</v>
      </c>
      <c r="AJ63" s="177">
        <v>0</v>
      </c>
      <c r="AK63" s="177">
        <v>40.35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8.74</v>
      </c>
      <c r="AV63" s="177">
        <v>7.0000000000000007E-2</v>
      </c>
      <c r="AW63" s="177">
        <v>0</v>
      </c>
      <c r="AX63" s="177">
        <v>0.05</v>
      </c>
      <c r="AY63" s="177">
        <v>0.09</v>
      </c>
    </row>
    <row r="64" spans="1:51">
      <c r="A64" t="s">
        <v>106</v>
      </c>
      <c r="B64" s="177">
        <v>0</v>
      </c>
      <c r="C64" s="177">
        <v>0</v>
      </c>
      <c r="D64" s="177">
        <v>17.190000000000001</v>
      </c>
      <c r="E64" s="177">
        <v>0</v>
      </c>
      <c r="F64" s="177">
        <v>20.91</v>
      </c>
      <c r="G64" s="177">
        <v>9.65</v>
      </c>
      <c r="H64" s="177">
        <v>0</v>
      </c>
      <c r="I64" s="177">
        <v>0</v>
      </c>
      <c r="J64" s="177">
        <v>39.1</v>
      </c>
      <c r="K64" s="177">
        <v>233.66</v>
      </c>
      <c r="L64" s="177">
        <v>3.32</v>
      </c>
      <c r="M64" s="177">
        <v>2.1</v>
      </c>
      <c r="N64" s="177">
        <v>1.72</v>
      </c>
      <c r="O64" s="177">
        <v>2.42</v>
      </c>
      <c r="P64" s="177">
        <v>0.97</v>
      </c>
      <c r="Q64" s="177">
        <v>3.21</v>
      </c>
      <c r="R64" s="177">
        <v>14.37</v>
      </c>
      <c r="S64" s="177">
        <v>5.75</v>
      </c>
      <c r="T64" s="177">
        <v>0.41</v>
      </c>
      <c r="U64" s="177">
        <v>2.0099999999999998</v>
      </c>
      <c r="V64" s="177">
        <v>4.33</v>
      </c>
      <c r="W64" s="177">
        <v>13.77</v>
      </c>
      <c r="X64" s="177">
        <v>2.09</v>
      </c>
      <c r="Y64" s="177">
        <v>0</v>
      </c>
      <c r="Z64" s="177">
        <v>64.17</v>
      </c>
      <c r="AA64" s="177">
        <v>25.1</v>
      </c>
      <c r="AB64" s="177">
        <v>0</v>
      </c>
      <c r="AC64" s="177">
        <v>23.93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9.9</v>
      </c>
      <c r="AJ64" s="177">
        <v>0</v>
      </c>
      <c r="AK64" s="177">
        <v>40.35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8.74</v>
      </c>
      <c r="AV64" s="177">
        <v>7.0000000000000007E-2</v>
      </c>
      <c r="AW64" s="177">
        <v>0</v>
      </c>
      <c r="AX64" s="177">
        <v>0.05</v>
      </c>
      <c r="AY64" s="177">
        <v>0.09</v>
      </c>
    </row>
    <row r="65" spans="1:51">
      <c r="A65" t="s">
        <v>107</v>
      </c>
      <c r="B65" s="177">
        <v>0</v>
      </c>
      <c r="C65" s="177">
        <v>0</v>
      </c>
      <c r="D65" s="177">
        <v>17.190000000000001</v>
      </c>
      <c r="E65" s="177">
        <v>0</v>
      </c>
      <c r="F65" s="177">
        <v>20.91</v>
      </c>
      <c r="G65" s="177">
        <v>9.65</v>
      </c>
      <c r="H65" s="177">
        <v>0</v>
      </c>
      <c r="I65" s="177">
        <v>0</v>
      </c>
      <c r="J65" s="177">
        <v>39.1</v>
      </c>
      <c r="K65" s="177">
        <v>233.66</v>
      </c>
      <c r="L65" s="177">
        <v>3.32</v>
      </c>
      <c r="M65" s="177">
        <v>2.1</v>
      </c>
      <c r="N65" s="177">
        <v>1.72</v>
      </c>
      <c r="O65" s="177">
        <v>2.42</v>
      </c>
      <c r="P65" s="177">
        <v>0.97</v>
      </c>
      <c r="Q65" s="177">
        <v>3.21</v>
      </c>
      <c r="R65" s="177">
        <v>14.37</v>
      </c>
      <c r="S65" s="177">
        <v>5.75</v>
      </c>
      <c r="T65" s="177">
        <v>0.41</v>
      </c>
      <c r="U65" s="177">
        <v>2.0099999999999998</v>
      </c>
      <c r="V65" s="177">
        <v>4.33</v>
      </c>
      <c r="W65" s="177">
        <v>13.09</v>
      </c>
      <c r="X65" s="177">
        <v>2.09</v>
      </c>
      <c r="Y65" s="177">
        <v>0</v>
      </c>
      <c r="Z65" s="177">
        <v>64.17</v>
      </c>
      <c r="AA65" s="177">
        <v>25.1</v>
      </c>
      <c r="AB65" s="177">
        <v>0</v>
      </c>
      <c r="AC65" s="177">
        <v>22.03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9.9</v>
      </c>
      <c r="AJ65" s="177">
        <v>0</v>
      </c>
      <c r="AK65" s="177">
        <v>40.35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8.74</v>
      </c>
      <c r="AV65" s="177">
        <v>7.0000000000000007E-2</v>
      </c>
      <c r="AW65" s="177">
        <v>0</v>
      </c>
      <c r="AX65" s="177">
        <v>0.05</v>
      </c>
      <c r="AY65" s="177">
        <v>0.09</v>
      </c>
    </row>
    <row r="66" spans="1:51">
      <c r="A66" t="s">
        <v>108</v>
      </c>
      <c r="B66" s="177">
        <v>0</v>
      </c>
      <c r="C66" s="177">
        <v>0</v>
      </c>
      <c r="D66" s="177">
        <v>17.190000000000001</v>
      </c>
      <c r="E66" s="177">
        <v>0</v>
      </c>
      <c r="F66" s="177">
        <v>20.91</v>
      </c>
      <c r="G66" s="177">
        <v>9.65</v>
      </c>
      <c r="H66" s="177">
        <v>0</v>
      </c>
      <c r="I66" s="177">
        <v>0</v>
      </c>
      <c r="J66" s="177">
        <v>39.1</v>
      </c>
      <c r="K66" s="177">
        <v>233.66</v>
      </c>
      <c r="L66" s="177">
        <v>3.32</v>
      </c>
      <c r="M66" s="177">
        <v>2.1</v>
      </c>
      <c r="N66" s="177">
        <v>1.72</v>
      </c>
      <c r="O66" s="177">
        <v>2.42</v>
      </c>
      <c r="P66" s="177">
        <v>0.97</v>
      </c>
      <c r="Q66" s="177">
        <v>3.21</v>
      </c>
      <c r="R66" s="177">
        <v>14.37</v>
      </c>
      <c r="S66" s="177">
        <v>5.75</v>
      </c>
      <c r="T66" s="177">
        <v>0.41</v>
      </c>
      <c r="U66" s="177">
        <v>2.0099999999999998</v>
      </c>
      <c r="V66" s="177">
        <v>0.21</v>
      </c>
      <c r="W66" s="177">
        <v>0.59</v>
      </c>
      <c r="X66" s="177">
        <v>2.09</v>
      </c>
      <c r="Y66" s="177">
        <v>0</v>
      </c>
      <c r="Z66" s="177">
        <v>64.17</v>
      </c>
      <c r="AA66" s="177">
        <v>25.1</v>
      </c>
      <c r="AB66" s="177">
        <v>0</v>
      </c>
      <c r="AC66" s="177">
        <v>22.03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9.9</v>
      </c>
      <c r="AJ66" s="177">
        <v>0</v>
      </c>
      <c r="AK66" s="177">
        <v>40.35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8.74</v>
      </c>
      <c r="AV66" s="177">
        <v>7.0000000000000007E-2</v>
      </c>
      <c r="AW66" s="177">
        <v>0</v>
      </c>
      <c r="AX66" s="177">
        <v>0.05</v>
      </c>
      <c r="AY66" s="177">
        <v>0.09</v>
      </c>
    </row>
    <row r="67" spans="1:51">
      <c r="A67" t="s">
        <v>109</v>
      </c>
      <c r="B67" s="177">
        <v>0</v>
      </c>
      <c r="C67" s="177">
        <v>0</v>
      </c>
      <c r="D67" s="177">
        <v>17.190000000000001</v>
      </c>
      <c r="E67" s="177">
        <v>0</v>
      </c>
      <c r="F67" s="177">
        <v>20.91</v>
      </c>
      <c r="G67" s="177">
        <v>9.65</v>
      </c>
      <c r="H67" s="177">
        <v>0</v>
      </c>
      <c r="I67" s="177">
        <v>0</v>
      </c>
      <c r="J67" s="177">
        <v>39.1</v>
      </c>
      <c r="K67" s="177">
        <v>233.66</v>
      </c>
      <c r="L67" s="177">
        <v>3.32</v>
      </c>
      <c r="M67" s="177">
        <v>2.1</v>
      </c>
      <c r="N67" s="177">
        <v>1.72</v>
      </c>
      <c r="O67" s="177">
        <v>2.42</v>
      </c>
      <c r="P67" s="177">
        <v>0.97</v>
      </c>
      <c r="Q67" s="177">
        <v>3.21</v>
      </c>
      <c r="R67" s="177">
        <v>14.37</v>
      </c>
      <c r="S67" s="177">
        <v>5.75</v>
      </c>
      <c r="T67" s="177">
        <v>0.41</v>
      </c>
      <c r="U67" s="177">
        <v>2.0099999999999998</v>
      </c>
      <c r="V67" s="177">
        <v>0.21</v>
      </c>
      <c r="W67" s="177">
        <v>0.59</v>
      </c>
      <c r="X67" s="177">
        <v>2.09</v>
      </c>
      <c r="Y67" s="177">
        <v>0</v>
      </c>
      <c r="Z67" s="177">
        <v>35.14</v>
      </c>
      <c r="AA67" s="177">
        <v>25.1</v>
      </c>
      <c r="AB67" s="177">
        <v>0</v>
      </c>
      <c r="AC67" s="177">
        <v>22.03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9.9</v>
      </c>
      <c r="AJ67" s="177">
        <v>0</v>
      </c>
      <c r="AK67" s="177">
        <v>40.35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8.74</v>
      </c>
      <c r="AV67" s="177">
        <v>7.0000000000000007E-2</v>
      </c>
      <c r="AW67" s="177">
        <v>0</v>
      </c>
      <c r="AX67" s="177">
        <v>0.05</v>
      </c>
      <c r="AY67" s="177">
        <v>0.09</v>
      </c>
    </row>
    <row r="68" spans="1:51">
      <c r="A68" t="s">
        <v>110</v>
      </c>
      <c r="B68" s="177">
        <v>0</v>
      </c>
      <c r="C68" s="177">
        <v>0</v>
      </c>
      <c r="D68" s="177">
        <v>17.190000000000001</v>
      </c>
      <c r="E68" s="177">
        <v>0</v>
      </c>
      <c r="F68" s="177">
        <v>20.91</v>
      </c>
      <c r="G68" s="177">
        <v>9.65</v>
      </c>
      <c r="H68" s="177">
        <v>0</v>
      </c>
      <c r="I68" s="177">
        <v>0</v>
      </c>
      <c r="J68" s="177">
        <v>39.1</v>
      </c>
      <c r="K68" s="177">
        <v>233.66</v>
      </c>
      <c r="L68" s="177">
        <v>3.32</v>
      </c>
      <c r="M68" s="177">
        <v>2.1</v>
      </c>
      <c r="N68" s="177">
        <v>1.72</v>
      </c>
      <c r="O68" s="177">
        <v>2.42</v>
      </c>
      <c r="P68" s="177">
        <v>0.97</v>
      </c>
      <c r="Q68" s="177">
        <v>3.21</v>
      </c>
      <c r="R68" s="177">
        <v>14.37</v>
      </c>
      <c r="S68" s="177">
        <v>5.75</v>
      </c>
      <c r="T68" s="177">
        <v>0.41</v>
      </c>
      <c r="U68" s="177">
        <v>2.0099999999999998</v>
      </c>
      <c r="V68" s="177">
        <v>0.21</v>
      </c>
      <c r="W68" s="177">
        <v>0.59</v>
      </c>
      <c r="X68" s="177">
        <v>2.09</v>
      </c>
      <c r="Y68" s="177">
        <v>0</v>
      </c>
      <c r="Z68" s="177">
        <v>35.14</v>
      </c>
      <c r="AA68" s="177">
        <v>25.1</v>
      </c>
      <c r="AB68" s="177">
        <v>0</v>
      </c>
      <c r="AC68" s="177">
        <v>22.03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9.9</v>
      </c>
      <c r="AJ68" s="177">
        <v>0</v>
      </c>
      <c r="AK68" s="177">
        <v>40.35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8.74</v>
      </c>
      <c r="AV68" s="177">
        <v>7.0000000000000007E-2</v>
      </c>
      <c r="AW68" s="177">
        <v>0.03</v>
      </c>
      <c r="AX68" s="177">
        <v>0.05</v>
      </c>
      <c r="AY68" s="177">
        <v>0.09</v>
      </c>
    </row>
    <row r="69" spans="1:51">
      <c r="A69" t="s">
        <v>111</v>
      </c>
      <c r="B69" s="177">
        <v>0</v>
      </c>
      <c r="C69" s="177">
        <v>0</v>
      </c>
      <c r="D69" s="177">
        <v>17.190000000000001</v>
      </c>
      <c r="E69" s="177">
        <v>0</v>
      </c>
      <c r="F69" s="177">
        <v>20.91</v>
      </c>
      <c r="G69" s="177">
        <v>9.65</v>
      </c>
      <c r="H69" s="177">
        <v>0</v>
      </c>
      <c r="I69" s="177">
        <v>0</v>
      </c>
      <c r="J69" s="177">
        <v>39.1</v>
      </c>
      <c r="K69" s="177">
        <v>233.66</v>
      </c>
      <c r="L69" s="177">
        <v>3.32</v>
      </c>
      <c r="M69" s="177">
        <v>2.1</v>
      </c>
      <c r="N69" s="177">
        <v>1.72</v>
      </c>
      <c r="O69" s="177">
        <v>2.42</v>
      </c>
      <c r="P69" s="177">
        <v>0.97</v>
      </c>
      <c r="Q69" s="177">
        <v>3.21</v>
      </c>
      <c r="R69" s="177">
        <v>14.37</v>
      </c>
      <c r="S69" s="177">
        <v>5.75</v>
      </c>
      <c r="T69" s="177">
        <v>0.41</v>
      </c>
      <c r="U69" s="177">
        <v>2.0099999999999998</v>
      </c>
      <c r="V69" s="177">
        <v>0.21</v>
      </c>
      <c r="W69" s="177">
        <v>0.59</v>
      </c>
      <c r="X69" s="177">
        <v>2.09</v>
      </c>
      <c r="Y69" s="177">
        <v>0</v>
      </c>
      <c r="Z69" s="177">
        <v>25.46</v>
      </c>
      <c r="AA69" s="177">
        <v>25.1</v>
      </c>
      <c r="AB69" s="177">
        <v>0</v>
      </c>
      <c r="AC69" s="177">
        <v>24.4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9.9</v>
      </c>
      <c r="AJ69" s="177">
        <v>0</v>
      </c>
      <c r="AK69" s="177">
        <v>40.35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8.74</v>
      </c>
      <c r="AV69" s="177">
        <v>7.0000000000000007E-2</v>
      </c>
      <c r="AW69" s="177">
        <v>0.06</v>
      </c>
      <c r="AX69" s="177">
        <v>0.05</v>
      </c>
      <c r="AY69" s="177">
        <v>0.09</v>
      </c>
    </row>
    <row r="70" spans="1:51">
      <c r="A70" t="s">
        <v>112</v>
      </c>
      <c r="B70" s="177">
        <v>0</v>
      </c>
      <c r="C70" s="177">
        <v>0</v>
      </c>
      <c r="D70" s="177">
        <v>17.190000000000001</v>
      </c>
      <c r="E70" s="177">
        <v>0</v>
      </c>
      <c r="F70" s="177">
        <v>20.91</v>
      </c>
      <c r="G70" s="177">
        <v>9.65</v>
      </c>
      <c r="H70" s="177">
        <v>0</v>
      </c>
      <c r="I70" s="177">
        <v>0</v>
      </c>
      <c r="J70" s="177">
        <v>39.1</v>
      </c>
      <c r="K70" s="177">
        <v>233.66</v>
      </c>
      <c r="L70" s="177">
        <v>2.85</v>
      </c>
      <c r="M70" s="177">
        <v>2.1</v>
      </c>
      <c r="N70" s="177">
        <v>1.72</v>
      </c>
      <c r="O70" s="177">
        <v>2.42</v>
      </c>
      <c r="P70" s="177">
        <v>0.97</v>
      </c>
      <c r="Q70" s="177">
        <v>3.21</v>
      </c>
      <c r="R70" s="177">
        <v>14.37</v>
      </c>
      <c r="S70" s="177">
        <v>5.75</v>
      </c>
      <c r="T70" s="177">
        <v>0.41</v>
      </c>
      <c r="U70" s="177">
        <v>2.0099999999999998</v>
      </c>
      <c r="V70" s="177">
        <v>0.21</v>
      </c>
      <c r="W70" s="177">
        <v>0.59</v>
      </c>
      <c r="X70" s="177">
        <v>2.09</v>
      </c>
      <c r="Y70" s="177">
        <v>0</v>
      </c>
      <c r="Z70" s="177">
        <v>3.95</v>
      </c>
      <c r="AA70" s="177">
        <v>25.1</v>
      </c>
      <c r="AB70" s="177">
        <v>0</v>
      </c>
      <c r="AC70" s="177">
        <v>24.4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9.9</v>
      </c>
      <c r="AJ70" s="177">
        <v>0</v>
      </c>
      <c r="AK70" s="177">
        <v>40.35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8.74</v>
      </c>
      <c r="AV70" s="177">
        <v>7.0000000000000007E-2</v>
      </c>
      <c r="AW70" s="177">
        <v>0.06</v>
      </c>
      <c r="AX70" s="177">
        <v>0.05</v>
      </c>
      <c r="AY70" s="177">
        <v>0.09</v>
      </c>
    </row>
    <row r="71" spans="1:51">
      <c r="A71" t="s">
        <v>113</v>
      </c>
      <c r="B71" s="177">
        <v>0</v>
      </c>
      <c r="C71" s="177">
        <v>0</v>
      </c>
      <c r="D71" s="177">
        <v>17.190000000000001</v>
      </c>
      <c r="E71" s="177">
        <v>0</v>
      </c>
      <c r="F71" s="177">
        <v>20.91</v>
      </c>
      <c r="G71" s="177">
        <v>9.65</v>
      </c>
      <c r="H71" s="177">
        <v>0</v>
      </c>
      <c r="I71" s="177">
        <v>0</v>
      </c>
      <c r="J71" s="177">
        <v>39.1</v>
      </c>
      <c r="K71" s="177">
        <v>233.66</v>
      </c>
      <c r="L71" s="177">
        <v>3.32</v>
      </c>
      <c r="M71" s="177">
        <v>2.1</v>
      </c>
      <c r="N71" s="177">
        <v>1.72</v>
      </c>
      <c r="O71" s="177">
        <v>2.42</v>
      </c>
      <c r="P71" s="177">
        <v>0.97</v>
      </c>
      <c r="Q71" s="177">
        <v>3.21</v>
      </c>
      <c r="R71" s="177">
        <v>0.62</v>
      </c>
      <c r="S71" s="177">
        <v>5.75</v>
      </c>
      <c r="T71" s="177">
        <v>0.41</v>
      </c>
      <c r="U71" s="177">
        <v>2.0099999999999998</v>
      </c>
      <c r="V71" s="177">
        <v>0.21</v>
      </c>
      <c r="W71" s="177">
        <v>0.59</v>
      </c>
      <c r="X71" s="177">
        <v>2.09</v>
      </c>
      <c r="Y71" s="177">
        <v>0</v>
      </c>
      <c r="Z71" s="177">
        <v>3.95</v>
      </c>
      <c r="AA71" s="177">
        <v>1.28</v>
      </c>
      <c r="AB71" s="177">
        <v>0</v>
      </c>
      <c r="AC71" s="177">
        <v>24.4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9.9</v>
      </c>
      <c r="AJ71" s="177">
        <v>0</v>
      </c>
      <c r="AK71" s="177">
        <v>40.35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7.07</v>
      </c>
      <c r="AV71" s="177">
        <v>7.0000000000000007E-2</v>
      </c>
      <c r="AW71" s="177">
        <v>0.06</v>
      </c>
      <c r="AX71" s="177">
        <v>0.05</v>
      </c>
      <c r="AY71" s="177">
        <v>0.09</v>
      </c>
    </row>
    <row r="72" spans="1:51">
      <c r="A72" t="s">
        <v>114</v>
      </c>
      <c r="B72" s="177">
        <v>0</v>
      </c>
      <c r="C72" s="177">
        <v>0</v>
      </c>
      <c r="D72" s="177">
        <v>17.190000000000001</v>
      </c>
      <c r="E72" s="177">
        <v>0</v>
      </c>
      <c r="F72" s="177">
        <v>20.91</v>
      </c>
      <c r="G72" s="177">
        <v>9.65</v>
      </c>
      <c r="H72" s="177">
        <v>0</v>
      </c>
      <c r="I72" s="177">
        <v>0</v>
      </c>
      <c r="J72" s="177">
        <v>39.1</v>
      </c>
      <c r="K72" s="177">
        <v>233.66</v>
      </c>
      <c r="L72" s="177">
        <v>3.32</v>
      </c>
      <c r="M72" s="177">
        <v>2.1</v>
      </c>
      <c r="N72" s="177">
        <v>1.72</v>
      </c>
      <c r="O72" s="177">
        <v>2.42</v>
      </c>
      <c r="P72" s="177">
        <v>0.97</v>
      </c>
      <c r="Q72" s="177">
        <v>3.21</v>
      </c>
      <c r="R72" s="177">
        <v>0.62</v>
      </c>
      <c r="S72" s="177">
        <v>5.75</v>
      </c>
      <c r="T72" s="177">
        <v>0.41</v>
      </c>
      <c r="U72" s="177">
        <v>2.0099999999999998</v>
      </c>
      <c r="V72" s="177">
        <v>0.21</v>
      </c>
      <c r="W72" s="177">
        <v>0.59</v>
      </c>
      <c r="X72" s="177">
        <v>2.09</v>
      </c>
      <c r="Y72" s="177">
        <v>0</v>
      </c>
      <c r="Z72" s="177">
        <v>3.95</v>
      </c>
      <c r="AA72" s="177">
        <v>1.28</v>
      </c>
      <c r="AB72" s="177">
        <v>0</v>
      </c>
      <c r="AC72" s="177">
        <v>23.4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9.9</v>
      </c>
      <c r="AJ72" s="177">
        <v>0</v>
      </c>
      <c r="AK72" s="177">
        <v>40.35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7.07</v>
      </c>
      <c r="AV72" s="177">
        <v>7.0000000000000007E-2</v>
      </c>
      <c r="AW72" s="177">
        <v>0.06</v>
      </c>
      <c r="AX72" s="177">
        <v>0.05</v>
      </c>
      <c r="AY72" s="177">
        <v>0.09</v>
      </c>
    </row>
    <row r="73" spans="1:51">
      <c r="A73" t="s">
        <v>115</v>
      </c>
      <c r="B73" s="177">
        <v>0</v>
      </c>
      <c r="C73" s="177">
        <v>0</v>
      </c>
      <c r="D73" s="177">
        <v>17.190000000000001</v>
      </c>
      <c r="E73" s="177">
        <v>0</v>
      </c>
      <c r="F73" s="177">
        <v>20.91</v>
      </c>
      <c r="G73" s="177">
        <v>9.65</v>
      </c>
      <c r="H73" s="177">
        <v>0</v>
      </c>
      <c r="I73" s="177">
        <v>0</v>
      </c>
      <c r="J73" s="177">
        <v>39.1</v>
      </c>
      <c r="K73" s="177">
        <v>233.66</v>
      </c>
      <c r="L73" s="177">
        <v>0.21</v>
      </c>
      <c r="M73" s="177">
        <v>2.1</v>
      </c>
      <c r="N73" s="177">
        <v>1.72</v>
      </c>
      <c r="O73" s="177">
        <v>2.42</v>
      </c>
      <c r="P73" s="177">
        <v>0.97</v>
      </c>
      <c r="Q73" s="177">
        <v>0</v>
      </c>
      <c r="R73" s="177">
        <v>0.62</v>
      </c>
      <c r="S73" s="177">
        <v>0.38</v>
      </c>
      <c r="T73" s="177">
        <v>0.03</v>
      </c>
      <c r="U73" s="177">
        <v>2.0099999999999998</v>
      </c>
      <c r="V73" s="177">
        <v>0.21</v>
      </c>
      <c r="W73" s="177">
        <v>0.59</v>
      </c>
      <c r="X73" s="177">
        <v>2.09</v>
      </c>
      <c r="Y73" s="177">
        <v>0</v>
      </c>
      <c r="Z73" s="177">
        <v>3.95</v>
      </c>
      <c r="AA73" s="177">
        <v>1.28</v>
      </c>
      <c r="AB73" s="177">
        <v>0</v>
      </c>
      <c r="AC73" s="177">
        <v>23.4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9.9</v>
      </c>
      <c r="AJ73" s="177">
        <v>0</v>
      </c>
      <c r="AK73" s="177">
        <v>40.35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7.07</v>
      </c>
      <c r="AV73" s="177">
        <v>7.0000000000000007E-2</v>
      </c>
      <c r="AW73" s="177">
        <v>0.06</v>
      </c>
      <c r="AX73" s="177">
        <v>0.05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17.190000000000001</v>
      </c>
      <c r="E74" s="177">
        <v>0</v>
      </c>
      <c r="F74" s="177">
        <v>20.91</v>
      </c>
      <c r="G74" s="177">
        <v>9.65</v>
      </c>
      <c r="H74" s="177">
        <v>0</v>
      </c>
      <c r="I74" s="177">
        <v>0</v>
      </c>
      <c r="J74" s="177">
        <v>39.1</v>
      </c>
      <c r="K74" s="177">
        <v>233.66</v>
      </c>
      <c r="L74" s="177">
        <v>0.28999999999999998</v>
      </c>
      <c r="M74" s="177">
        <v>2.1</v>
      </c>
      <c r="N74" s="177">
        <v>1.72</v>
      </c>
      <c r="O74" s="177">
        <v>2.42</v>
      </c>
      <c r="P74" s="177">
        <v>0.97</v>
      </c>
      <c r="Q74" s="177">
        <v>0</v>
      </c>
      <c r="R74" s="177">
        <v>0.62</v>
      </c>
      <c r="S74" s="177">
        <v>0.38</v>
      </c>
      <c r="T74" s="177">
        <v>0.03</v>
      </c>
      <c r="U74" s="177">
        <v>2.0099999999999998</v>
      </c>
      <c r="V74" s="177">
        <v>0.21</v>
      </c>
      <c r="W74" s="177">
        <v>0.59</v>
      </c>
      <c r="X74" s="177">
        <v>2.09</v>
      </c>
      <c r="Y74" s="177">
        <v>0</v>
      </c>
      <c r="Z74" s="177">
        <v>3.95</v>
      </c>
      <c r="AA74" s="177">
        <v>1.28</v>
      </c>
      <c r="AB74" s="177">
        <v>0</v>
      </c>
      <c r="AC74" s="177">
        <v>23.4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9.9</v>
      </c>
      <c r="AJ74" s="177">
        <v>0</v>
      </c>
      <c r="AK74" s="177">
        <v>40.35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7.07</v>
      </c>
      <c r="AV74" s="177">
        <v>7.0000000000000007E-2</v>
      </c>
      <c r="AW74" s="177">
        <v>0.06</v>
      </c>
      <c r="AX74" s="177">
        <v>0.05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17.190000000000001</v>
      </c>
      <c r="E75" s="177">
        <v>0</v>
      </c>
      <c r="F75" s="177">
        <v>20.91</v>
      </c>
      <c r="G75" s="177">
        <v>9.65</v>
      </c>
      <c r="H75" s="177">
        <v>0</v>
      </c>
      <c r="I75" s="177">
        <v>0</v>
      </c>
      <c r="J75" s="177">
        <v>39.1</v>
      </c>
      <c r="K75" s="177">
        <v>233.66</v>
      </c>
      <c r="L75" s="177">
        <v>0.28999999999999998</v>
      </c>
      <c r="M75" s="177">
        <v>2.1</v>
      </c>
      <c r="N75" s="177">
        <v>1.72</v>
      </c>
      <c r="O75" s="177">
        <v>2.42</v>
      </c>
      <c r="P75" s="177">
        <v>0.97</v>
      </c>
      <c r="Q75" s="177">
        <v>0</v>
      </c>
      <c r="R75" s="177">
        <v>0.62</v>
      </c>
      <c r="S75" s="177">
        <v>0.38</v>
      </c>
      <c r="T75" s="177">
        <v>0.03</v>
      </c>
      <c r="U75" s="177">
        <v>2.0099999999999998</v>
      </c>
      <c r="V75" s="177">
        <v>0.21</v>
      </c>
      <c r="W75" s="177">
        <v>0.59</v>
      </c>
      <c r="X75" s="177">
        <v>2.09</v>
      </c>
      <c r="Y75" s="177">
        <v>0</v>
      </c>
      <c r="Z75" s="177">
        <v>3.95</v>
      </c>
      <c r="AA75" s="177">
        <v>1.28</v>
      </c>
      <c r="AB75" s="177">
        <v>0</v>
      </c>
      <c r="AC75" s="177">
        <v>23.4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9.9</v>
      </c>
      <c r="AJ75" s="177">
        <v>0</v>
      </c>
      <c r="AK75" s="177">
        <v>40.35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7.02</v>
      </c>
      <c r="AV75" s="177">
        <v>7.0000000000000007E-2</v>
      </c>
      <c r="AW75" s="177">
        <v>0.05</v>
      </c>
      <c r="AX75" s="177">
        <v>0.05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17.190000000000001</v>
      </c>
      <c r="E76" s="177">
        <v>0</v>
      </c>
      <c r="F76" s="177">
        <v>20.91</v>
      </c>
      <c r="G76" s="177">
        <v>9.65</v>
      </c>
      <c r="H76" s="177">
        <v>0</v>
      </c>
      <c r="I76" s="177">
        <v>0</v>
      </c>
      <c r="J76" s="177">
        <v>39.1</v>
      </c>
      <c r="K76" s="177">
        <v>233.66</v>
      </c>
      <c r="L76" s="177">
        <v>0.49</v>
      </c>
      <c r="M76" s="177">
        <v>2.1</v>
      </c>
      <c r="N76" s="177">
        <v>1.72</v>
      </c>
      <c r="O76" s="177">
        <v>2.42</v>
      </c>
      <c r="P76" s="177">
        <v>0.97</v>
      </c>
      <c r="Q76" s="177">
        <v>0</v>
      </c>
      <c r="R76" s="177">
        <v>0.62</v>
      </c>
      <c r="S76" s="177">
        <v>0.38</v>
      </c>
      <c r="T76" s="177">
        <v>0.03</v>
      </c>
      <c r="U76" s="177">
        <v>2.0099999999999998</v>
      </c>
      <c r="V76" s="177">
        <v>0.21</v>
      </c>
      <c r="W76" s="177">
        <v>0.59</v>
      </c>
      <c r="X76" s="177">
        <v>2.09</v>
      </c>
      <c r="Y76" s="177">
        <v>0</v>
      </c>
      <c r="Z76" s="177">
        <v>3.95</v>
      </c>
      <c r="AA76" s="177">
        <v>1.28</v>
      </c>
      <c r="AB76" s="177">
        <v>0</v>
      </c>
      <c r="AC76" s="177">
        <v>23.4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9.9</v>
      </c>
      <c r="AJ76" s="177">
        <v>0</v>
      </c>
      <c r="AK76" s="177">
        <v>40.35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7.02</v>
      </c>
      <c r="AV76" s="177">
        <v>7.0000000000000007E-2</v>
      </c>
      <c r="AW76" s="177">
        <v>0.05</v>
      </c>
      <c r="AX76" s="177">
        <v>0.05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17.190000000000001</v>
      </c>
      <c r="E77" s="177">
        <v>0</v>
      </c>
      <c r="F77" s="177">
        <v>20.91</v>
      </c>
      <c r="G77" s="177">
        <v>9.65</v>
      </c>
      <c r="H77" s="177">
        <v>0</v>
      </c>
      <c r="I77" s="177">
        <v>0</v>
      </c>
      <c r="J77" s="177">
        <v>39.1</v>
      </c>
      <c r="K77" s="177">
        <v>233.66</v>
      </c>
      <c r="L77" s="177">
        <v>0.28999999999999998</v>
      </c>
      <c r="M77" s="177">
        <v>2.1</v>
      </c>
      <c r="N77" s="177">
        <v>1.72</v>
      </c>
      <c r="O77" s="177">
        <v>2.42</v>
      </c>
      <c r="P77" s="177">
        <v>0.97</v>
      </c>
      <c r="Q77" s="177">
        <v>0</v>
      </c>
      <c r="R77" s="177">
        <v>0.62</v>
      </c>
      <c r="S77" s="177">
        <v>0.39</v>
      </c>
      <c r="T77" s="177">
        <v>0.03</v>
      </c>
      <c r="U77" s="177">
        <v>2.0099999999999998</v>
      </c>
      <c r="V77" s="177">
        <v>0</v>
      </c>
      <c r="W77" s="177">
        <v>0</v>
      </c>
      <c r="X77" s="177">
        <v>0</v>
      </c>
      <c r="Y77" s="177">
        <v>0</v>
      </c>
      <c r="Z77" s="177">
        <v>3.95</v>
      </c>
      <c r="AA77" s="177">
        <v>1.28</v>
      </c>
      <c r="AB77" s="177">
        <v>0</v>
      </c>
      <c r="AC77" s="177">
        <v>23.4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9.9</v>
      </c>
      <c r="AJ77" s="177">
        <v>0</v>
      </c>
      <c r="AK77" s="177">
        <v>40.35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7.02</v>
      </c>
      <c r="AV77" s="177">
        <v>7.0000000000000007E-2</v>
      </c>
      <c r="AW77" s="177">
        <v>0.06</v>
      </c>
      <c r="AX77" s="177">
        <v>0.05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17.190000000000001</v>
      </c>
      <c r="E78" s="177">
        <v>0</v>
      </c>
      <c r="F78" s="177">
        <v>20.91</v>
      </c>
      <c r="G78" s="177">
        <v>9.65</v>
      </c>
      <c r="H78" s="177">
        <v>0</v>
      </c>
      <c r="I78" s="177">
        <v>0</v>
      </c>
      <c r="J78" s="177">
        <v>39.1</v>
      </c>
      <c r="K78" s="177">
        <v>233.66</v>
      </c>
      <c r="L78" s="177">
        <v>0.28999999999999998</v>
      </c>
      <c r="M78" s="177">
        <v>2.1</v>
      </c>
      <c r="N78" s="177">
        <v>1.72</v>
      </c>
      <c r="O78" s="177">
        <v>2.42</v>
      </c>
      <c r="P78" s="177">
        <v>0.97</v>
      </c>
      <c r="Q78" s="177">
        <v>0</v>
      </c>
      <c r="R78" s="177">
        <v>0.62</v>
      </c>
      <c r="S78" s="177">
        <v>0.39</v>
      </c>
      <c r="T78" s="177">
        <v>0.03</v>
      </c>
      <c r="U78" s="177">
        <v>2.0099999999999998</v>
      </c>
      <c r="V78" s="177">
        <v>0</v>
      </c>
      <c r="W78" s="177">
        <v>0</v>
      </c>
      <c r="X78" s="177">
        <v>0</v>
      </c>
      <c r="Y78" s="177">
        <v>0</v>
      </c>
      <c r="Z78" s="177">
        <v>3.95</v>
      </c>
      <c r="AA78" s="177">
        <v>1.28</v>
      </c>
      <c r="AB78" s="177">
        <v>0</v>
      </c>
      <c r="AC78" s="177">
        <v>23.4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9.9</v>
      </c>
      <c r="AJ78" s="177">
        <v>0</v>
      </c>
      <c r="AK78" s="177">
        <v>40.35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7.02</v>
      </c>
      <c r="AV78" s="177">
        <v>7.0000000000000007E-2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17.190000000000001</v>
      </c>
      <c r="E79" s="177">
        <v>0</v>
      </c>
      <c r="F79" s="177">
        <v>20.91</v>
      </c>
      <c r="G79" s="177">
        <v>9.65</v>
      </c>
      <c r="H79" s="177">
        <v>0</v>
      </c>
      <c r="I79" s="177">
        <v>0</v>
      </c>
      <c r="J79" s="177">
        <v>39.1</v>
      </c>
      <c r="K79" s="177">
        <v>236.99</v>
      </c>
      <c r="L79" s="177">
        <v>0.28999999999999998</v>
      </c>
      <c r="M79" s="177">
        <v>2.1</v>
      </c>
      <c r="N79" s="177">
        <v>1.72</v>
      </c>
      <c r="O79" s="177">
        <v>2.42</v>
      </c>
      <c r="P79" s="177">
        <v>0.97</v>
      </c>
      <c r="Q79" s="177">
        <v>0.3</v>
      </c>
      <c r="R79" s="177">
        <v>0.62</v>
      </c>
      <c r="S79" s="177">
        <v>0.38</v>
      </c>
      <c r="T79" s="177">
        <v>0.03</v>
      </c>
      <c r="U79" s="177">
        <v>2.0099999999999998</v>
      </c>
      <c r="V79" s="177">
        <v>0.5</v>
      </c>
      <c r="W79" s="177">
        <v>0.59</v>
      </c>
      <c r="X79" s="177">
        <v>2.09</v>
      </c>
      <c r="Y79" s="177">
        <v>0</v>
      </c>
      <c r="Z79" s="177">
        <v>3.95</v>
      </c>
      <c r="AA79" s="177">
        <v>1.28</v>
      </c>
      <c r="AB79" s="177">
        <v>0</v>
      </c>
      <c r="AC79" s="177">
        <v>23.4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9.9</v>
      </c>
      <c r="AJ79" s="177">
        <v>0</v>
      </c>
      <c r="AK79" s="177">
        <v>49.51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7.02</v>
      </c>
      <c r="AV79" s="177">
        <v>7.0000000000000007E-2</v>
      </c>
      <c r="AW79" s="177">
        <v>0.08</v>
      </c>
      <c r="AX79" s="177">
        <v>0.05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17.190000000000001</v>
      </c>
      <c r="E80" s="177">
        <v>0</v>
      </c>
      <c r="F80" s="177">
        <v>20.91</v>
      </c>
      <c r="G80" s="177">
        <v>9.65</v>
      </c>
      <c r="H80" s="177">
        <v>0</v>
      </c>
      <c r="I80" s="177">
        <v>0</v>
      </c>
      <c r="J80" s="177">
        <v>39.1</v>
      </c>
      <c r="K80" s="177">
        <v>242.71</v>
      </c>
      <c r="L80" s="177">
        <v>0.28999999999999998</v>
      </c>
      <c r="M80" s="177">
        <v>2.1</v>
      </c>
      <c r="N80" s="177">
        <v>1.72</v>
      </c>
      <c r="O80" s="177">
        <v>2.42</v>
      </c>
      <c r="P80" s="177">
        <v>0.97</v>
      </c>
      <c r="Q80" s="177">
        <v>0.3</v>
      </c>
      <c r="R80" s="177">
        <v>0.62</v>
      </c>
      <c r="S80" s="177">
        <v>0.38</v>
      </c>
      <c r="T80" s="177">
        <v>0.03</v>
      </c>
      <c r="U80" s="177">
        <v>2.0099999999999998</v>
      </c>
      <c r="V80" s="177">
        <v>0.5</v>
      </c>
      <c r="W80" s="177">
        <v>0.59</v>
      </c>
      <c r="X80" s="177">
        <v>2.09</v>
      </c>
      <c r="Y80" s="177">
        <v>0</v>
      </c>
      <c r="Z80" s="177">
        <v>3.95</v>
      </c>
      <c r="AA80" s="177">
        <v>1.28</v>
      </c>
      <c r="AB80" s="177">
        <v>0</v>
      </c>
      <c r="AC80" s="177">
        <v>23.4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9.9</v>
      </c>
      <c r="AJ80" s="177">
        <v>0</v>
      </c>
      <c r="AK80" s="177">
        <v>49.51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7.02</v>
      </c>
      <c r="AV80" s="177">
        <v>7.0000000000000007E-2</v>
      </c>
      <c r="AW80" s="177">
        <v>0.08</v>
      </c>
      <c r="AX80" s="177">
        <v>0.05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17.190000000000001</v>
      </c>
      <c r="E81" s="177">
        <v>0</v>
      </c>
      <c r="F81" s="177">
        <v>20.91</v>
      </c>
      <c r="G81" s="177">
        <v>9.65</v>
      </c>
      <c r="H81" s="177">
        <v>0</v>
      </c>
      <c r="I81" s="177">
        <v>0</v>
      </c>
      <c r="J81" s="177">
        <v>39.1</v>
      </c>
      <c r="K81" s="177">
        <v>245.34</v>
      </c>
      <c r="L81" s="177">
        <v>0.28999999999999998</v>
      </c>
      <c r="M81" s="177">
        <v>2.1</v>
      </c>
      <c r="N81" s="177">
        <v>1.72</v>
      </c>
      <c r="O81" s="177">
        <v>2.42</v>
      </c>
      <c r="P81" s="177">
        <v>0.97</v>
      </c>
      <c r="Q81" s="177">
        <v>0.46</v>
      </c>
      <c r="R81" s="177">
        <v>0.62</v>
      </c>
      <c r="S81" s="177">
        <v>1.02</v>
      </c>
      <c r="T81" s="177">
        <v>0.03</v>
      </c>
      <c r="U81" s="177">
        <v>2.0099999999999998</v>
      </c>
      <c r="V81" s="177">
        <v>0.5</v>
      </c>
      <c r="W81" s="177">
        <v>0.59</v>
      </c>
      <c r="X81" s="177">
        <v>2.09</v>
      </c>
      <c r="Y81" s="177">
        <v>0</v>
      </c>
      <c r="Z81" s="177">
        <v>3.95</v>
      </c>
      <c r="AA81" s="177">
        <v>1.28</v>
      </c>
      <c r="AB81" s="177">
        <v>0</v>
      </c>
      <c r="AC81" s="177">
        <v>23.4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9.9</v>
      </c>
      <c r="AJ81" s="177">
        <v>0</v>
      </c>
      <c r="AK81" s="177">
        <v>49.51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7.02</v>
      </c>
      <c r="AV81" s="177">
        <v>7.0000000000000007E-2</v>
      </c>
      <c r="AW81" s="177">
        <v>0.08</v>
      </c>
      <c r="AX81" s="177">
        <v>0.05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17.190000000000001</v>
      </c>
      <c r="E82" s="177">
        <v>0</v>
      </c>
      <c r="F82" s="177">
        <v>21.45</v>
      </c>
      <c r="G82" s="177">
        <v>9.65</v>
      </c>
      <c r="H82" s="177">
        <v>0</v>
      </c>
      <c r="I82" s="177">
        <v>0</v>
      </c>
      <c r="J82" s="177">
        <v>39.1</v>
      </c>
      <c r="K82" s="177">
        <v>174.96</v>
      </c>
      <c r="L82" s="177">
        <v>0.28999999999999998</v>
      </c>
      <c r="M82" s="177">
        <v>2.1</v>
      </c>
      <c r="N82" s="177">
        <v>1.72</v>
      </c>
      <c r="O82" s="177">
        <v>2.42</v>
      </c>
      <c r="P82" s="177">
        <v>0.97</v>
      </c>
      <c r="Q82" s="177">
        <v>0.3</v>
      </c>
      <c r="R82" s="177">
        <v>0.62</v>
      </c>
      <c r="S82" s="177">
        <v>0.39</v>
      </c>
      <c r="T82" s="177">
        <v>0.03</v>
      </c>
      <c r="U82" s="177">
        <v>2.0099999999999998</v>
      </c>
      <c r="V82" s="177">
        <v>0.5</v>
      </c>
      <c r="W82" s="177">
        <v>0.59</v>
      </c>
      <c r="X82" s="177">
        <v>2.09</v>
      </c>
      <c r="Y82" s="177">
        <v>0</v>
      </c>
      <c r="Z82" s="177">
        <v>3.95</v>
      </c>
      <c r="AA82" s="177">
        <v>1.28</v>
      </c>
      <c r="AB82" s="177">
        <v>0</v>
      </c>
      <c r="AC82" s="177">
        <v>23.4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9.9</v>
      </c>
      <c r="AJ82" s="177">
        <v>0</v>
      </c>
      <c r="AK82" s="177">
        <v>49.51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7.02</v>
      </c>
      <c r="AV82" s="177">
        <v>7.0000000000000007E-2</v>
      </c>
      <c r="AW82" s="177">
        <v>0.08</v>
      </c>
      <c r="AX82" s="177">
        <v>0.05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17.190000000000001</v>
      </c>
      <c r="E83" s="177">
        <v>0</v>
      </c>
      <c r="F83" s="177">
        <v>20.83</v>
      </c>
      <c r="G83" s="177">
        <v>9.65</v>
      </c>
      <c r="H83" s="177">
        <v>0</v>
      </c>
      <c r="I83" s="177">
        <v>0</v>
      </c>
      <c r="J83" s="177">
        <v>39.1</v>
      </c>
      <c r="K83" s="177">
        <v>145.93</v>
      </c>
      <c r="L83" s="177">
        <v>0.28999999999999998</v>
      </c>
      <c r="M83" s="177">
        <v>2.1</v>
      </c>
      <c r="N83" s="177">
        <v>1.72</v>
      </c>
      <c r="O83" s="177">
        <v>2.42</v>
      </c>
      <c r="P83" s="177">
        <v>0.97</v>
      </c>
      <c r="Q83" s="177">
        <v>0.3</v>
      </c>
      <c r="R83" s="177">
        <v>0.62</v>
      </c>
      <c r="S83" s="177">
        <v>0.39</v>
      </c>
      <c r="T83" s="177">
        <v>0.03</v>
      </c>
      <c r="U83" s="177">
        <v>2.0099999999999998</v>
      </c>
      <c r="V83" s="177">
        <v>0.5</v>
      </c>
      <c r="W83" s="177">
        <v>0.59</v>
      </c>
      <c r="X83" s="177">
        <v>2.09</v>
      </c>
      <c r="Y83" s="177">
        <v>0</v>
      </c>
      <c r="Z83" s="177">
        <v>3.95</v>
      </c>
      <c r="AA83" s="177">
        <v>1.28</v>
      </c>
      <c r="AB83" s="177">
        <v>0</v>
      </c>
      <c r="AC83" s="177">
        <v>23.4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9.9</v>
      </c>
      <c r="AJ83" s="177">
        <v>0</v>
      </c>
      <c r="AK83" s="177">
        <v>49.51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7.02</v>
      </c>
      <c r="AV83" s="177">
        <v>7.0000000000000007E-2</v>
      </c>
      <c r="AW83" s="177">
        <v>0.08</v>
      </c>
      <c r="AX83" s="177">
        <v>0.05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17.190000000000001</v>
      </c>
      <c r="E84" s="177">
        <v>0</v>
      </c>
      <c r="F84" s="177">
        <v>21.45</v>
      </c>
      <c r="G84" s="177">
        <v>9.65</v>
      </c>
      <c r="H84" s="177">
        <v>0</v>
      </c>
      <c r="I84" s="177">
        <v>0</v>
      </c>
      <c r="J84" s="177">
        <v>39.1</v>
      </c>
      <c r="K84" s="177">
        <v>107.23</v>
      </c>
      <c r="L84" s="177">
        <v>0.28999999999999998</v>
      </c>
      <c r="M84" s="177">
        <v>2.1</v>
      </c>
      <c r="N84" s="177">
        <v>1.72</v>
      </c>
      <c r="O84" s="177">
        <v>2.42</v>
      </c>
      <c r="P84" s="177">
        <v>0.97</v>
      </c>
      <c r="Q84" s="177">
        <v>0.3</v>
      </c>
      <c r="R84" s="177">
        <v>0.62</v>
      </c>
      <c r="S84" s="177">
        <v>0.39</v>
      </c>
      <c r="T84" s="177">
        <v>0.03</v>
      </c>
      <c r="U84" s="177">
        <v>2.0099999999999998</v>
      </c>
      <c r="V84" s="177">
        <v>0.5</v>
      </c>
      <c r="W84" s="177">
        <v>0.59</v>
      </c>
      <c r="X84" s="177">
        <v>2.09</v>
      </c>
      <c r="Y84" s="177">
        <v>0</v>
      </c>
      <c r="Z84" s="177">
        <v>3.95</v>
      </c>
      <c r="AA84" s="177">
        <v>1.28</v>
      </c>
      <c r="AB84" s="177">
        <v>0</v>
      </c>
      <c r="AC84" s="177">
        <v>24.4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9.9</v>
      </c>
      <c r="AJ84" s="177">
        <v>0</v>
      </c>
      <c r="AK84" s="177">
        <v>49.51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7.02</v>
      </c>
      <c r="AV84" s="177">
        <v>7.0000000000000007E-2</v>
      </c>
      <c r="AW84" s="177">
        <v>0.08</v>
      </c>
      <c r="AX84" s="177">
        <v>0.05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17.190000000000001</v>
      </c>
      <c r="E85" s="177">
        <v>0</v>
      </c>
      <c r="F85" s="177">
        <v>21.45</v>
      </c>
      <c r="G85" s="177">
        <v>9.65</v>
      </c>
      <c r="H85" s="177">
        <v>0</v>
      </c>
      <c r="I85" s="177">
        <v>0</v>
      </c>
      <c r="J85" s="177">
        <v>39.1</v>
      </c>
      <c r="K85" s="177">
        <v>58.84</v>
      </c>
      <c r="L85" s="177">
        <v>0.28999999999999998</v>
      </c>
      <c r="M85" s="177">
        <v>2.1</v>
      </c>
      <c r="N85" s="177">
        <v>1.72</v>
      </c>
      <c r="O85" s="177">
        <v>2.42</v>
      </c>
      <c r="P85" s="177">
        <v>0.97</v>
      </c>
      <c r="Q85" s="177">
        <v>0.3</v>
      </c>
      <c r="R85" s="177">
        <v>0.62</v>
      </c>
      <c r="S85" s="177">
        <v>0.39</v>
      </c>
      <c r="T85" s="177">
        <v>0.03</v>
      </c>
      <c r="U85" s="177">
        <v>2.0099999999999998</v>
      </c>
      <c r="V85" s="177">
        <v>0.5</v>
      </c>
      <c r="W85" s="177">
        <v>0.59</v>
      </c>
      <c r="X85" s="177">
        <v>2.09</v>
      </c>
      <c r="Y85" s="177">
        <v>0</v>
      </c>
      <c r="Z85" s="177">
        <v>3.95</v>
      </c>
      <c r="AA85" s="177">
        <v>1.28</v>
      </c>
      <c r="AB85" s="177">
        <v>0</v>
      </c>
      <c r="AC85" s="177">
        <v>24.4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9.9</v>
      </c>
      <c r="AJ85" s="177">
        <v>0</v>
      </c>
      <c r="AK85" s="177">
        <v>49.51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7.02</v>
      </c>
      <c r="AV85" s="177">
        <v>7.0000000000000007E-2</v>
      </c>
      <c r="AW85" s="177">
        <v>0.08</v>
      </c>
      <c r="AX85" s="177">
        <v>0.05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17.190000000000001</v>
      </c>
      <c r="E86" s="177">
        <v>0</v>
      </c>
      <c r="F86" s="177">
        <v>21.45</v>
      </c>
      <c r="G86" s="177">
        <v>9.65</v>
      </c>
      <c r="H86" s="177">
        <v>0</v>
      </c>
      <c r="I86" s="177">
        <v>0</v>
      </c>
      <c r="J86" s="177">
        <v>39.1</v>
      </c>
      <c r="K86" s="177">
        <v>16.59</v>
      </c>
      <c r="L86" s="177">
        <v>0.28999999999999998</v>
      </c>
      <c r="M86" s="177">
        <v>2.1</v>
      </c>
      <c r="N86" s="177">
        <v>1.72</v>
      </c>
      <c r="O86" s="177">
        <v>2.42</v>
      </c>
      <c r="P86" s="177">
        <v>0.97</v>
      </c>
      <c r="Q86" s="177">
        <v>0.3</v>
      </c>
      <c r="R86" s="177">
        <v>0.62</v>
      </c>
      <c r="S86" s="177">
        <v>0.39</v>
      </c>
      <c r="T86" s="177">
        <v>0.03</v>
      </c>
      <c r="U86" s="177">
        <v>2.0099999999999998</v>
      </c>
      <c r="V86" s="177">
        <v>0.5</v>
      </c>
      <c r="W86" s="177">
        <v>0.59</v>
      </c>
      <c r="X86" s="177">
        <v>2.09</v>
      </c>
      <c r="Y86" s="177">
        <v>0</v>
      </c>
      <c r="Z86" s="177">
        <v>3.95</v>
      </c>
      <c r="AA86" s="177">
        <v>1.28</v>
      </c>
      <c r="AB86" s="177">
        <v>0</v>
      </c>
      <c r="AC86" s="177">
        <v>24.4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9.9</v>
      </c>
      <c r="AJ86" s="177">
        <v>0</v>
      </c>
      <c r="AK86" s="177">
        <v>49.51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7.02</v>
      </c>
      <c r="AV86" s="177">
        <v>7.0000000000000007E-2</v>
      </c>
      <c r="AW86" s="177">
        <v>0.08</v>
      </c>
      <c r="AX86" s="177">
        <v>0.05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17.190000000000001</v>
      </c>
      <c r="E87" s="177">
        <v>0</v>
      </c>
      <c r="F87" s="177">
        <v>21.45</v>
      </c>
      <c r="G87" s="177">
        <v>9.65</v>
      </c>
      <c r="H87" s="177">
        <v>0</v>
      </c>
      <c r="I87" s="177">
        <v>0</v>
      </c>
      <c r="J87" s="177">
        <v>39.1</v>
      </c>
      <c r="K87" s="177">
        <v>16.59</v>
      </c>
      <c r="L87" s="177">
        <v>1.33</v>
      </c>
      <c r="M87" s="177">
        <v>2.1</v>
      </c>
      <c r="N87" s="177">
        <v>1.72</v>
      </c>
      <c r="O87" s="177">
        <v>2.42</v>
      </c>
      <c r="P87" s="177">
        <v>0.97</v>
      </c>
      <c r="Q87" s="177">
        <v>0.3</v>
      </c>
      <c r="R87" s="177">
        <v>0.62</v>
      </c>
      <c r="S87" s="177">
        <v>0.39</v>
      </c>
      <c r="T87" s="177">
        <v>0.03</v>
      </c>
      <c r="U87" s="177">
        <v>2.0099999999999998</v>
      </c>
      <c r="V87" s="177">
        <v>0.5</v>
      </c>
      <c r="W87" s="177">
        <v>0.59</v>
      </c>
      <c r="X87" s="177">
        <v>2.09</v>
      </c>
      <c r="Y87" s="177">
        <v>0</v>
      </c>
      <c r="Z87" s="177">
        <v>3.95</v>
      </c>
      <c r="AA87" s="177">
        <v>1.28</v>
      </c>
      <c r="AB87" s="177">
        <v>0</v>
      </c>
      <c r="AC87" s="177">
        <v>24.4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9.9</v>
      </c>
      <c r="AJ87" s="177">
        <v>0</v>
      </c>
      <c r="AK87" s="177">
        <v>22.23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7.02</v>
      </c>
      <c r="AV87" s="177">
        <v>7.0000000000000007E-2</v>
      </c>
      <c r="AW87" s="177">
        <v>0.08</v>
      </c>
      <c r="AX87" s="177">
        <v>0.05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17.190000000000001</v>
      </c>
      <c r="E88" s="177">
        <v>0</v>
      </c>
      <c r="F88" s="177">
        <v>21.45</v>
      </c>
      <c r="G88" s="177">
        <v>9.65</v>
      </c>
      <c r="H88" s="177">
        <v>0</v>
      </c>
      <c r="I88" s="177">
        <v>0</v>
      </c>
      <c r="J88" s="177">
        <v>39.1</v>
      </c>
      <c r="K88" s="177">
        <v>16.59</v>
      </c>
      <c r="L88" s="177">
        <v>1.33</v>
      </c>
      <c r="M88" s="177">
        <v>2.1</v>
      </c>
      <c r="N88" s="177">
        <v>1.72</v>
      </c>
      <c r="O88" s="177">
        <v>2.42</v>
      </c>
      <c r="P88" s="177">
        <v>0.97</v>
      </c>
      <c r="Q88" s="177">
        <v>0.3</v>
      </c>
      <c r="R88" s="177">
        <v>0.62</v>
      </c>
      <c r="S88" s="177">
        <v>0.39</v>
      </c>
      <c r="T88" s="177">
        <v>0.03</v>
      </c>
      <c r="U88" s="177">
        <v>2.0099999999999998</v>
      </c>
      <c r="V88" s="177">
        <v>0.5</v>
      </c>
      <c r="W88" s="177">
        <v>0.59</v>
      </c>
      <c r="X88" s="177">
        <v>2.09</v>
      </c>
      <c r="Y88" s="177">
        <v>0</v>
      </c>
      <c r="Z88" s="177">
        <v>3.95</v>
      </c>
      <c r="AA88" s="177">
        <v>1.28</v>
      </c>
      <c r="AB88" s="177">
        <v>0</v>
      </c>
      <c r="AC88" s="177">
        <v>24.4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9.9</v>
      </c>
      <c r="AJ88" s="177">
        <v>0</v>
      </c>
      <c r="AK88" s="177">
        <v>22.23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7.02</v>
      </c>
      <c r="AV88" s="177">
        <v>7.0000000000000007E-2</v>
      </c>
      <c r="AW88" s="177">
        <v>0.08</v>
      </c>
      <c r="AX88" s="177">
        <v>0.05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17.190000000000001</v>
      </c>
      <c r="E89" s="177">
        <v>0</v>
      </c>
      <c r="F89" s="177">
        <v>21.45</v>
      </c>
      <c r="G89" s="177">
        <v>9.65</v>
      </c>
      <c r="H89" s="177">
        <v>0</v>
      </c>
      <c r="I89" s="177">
        <v>0</v>
      </c>
      <c r="J89" s="177">
        <v>39.1</v>
      </c>
      <c r="K89" s="177">
        <v>16.59</v>
      </c>
      <c r="L89" s="177">
        <v>1.91</v>
      </c>
      <c r="M89" s="177">
        <v>2.1</v>
      </c>
      <c r="N89" s="177">
        <v>1.72</v>
      </c>
      <c r="O89" s="177">
        <v>2.42</v>
      </c>
      <c r="P89" s="177">
        <v>0.97</v>
      </c>
      <c r="Q89" s="177">
        <v>0.3</v>
      </c>
      <c r="R89" s="177">
        <v>0.62</v>
      </c>
      <c r="S89" s="177">
        <v>0.39</v>
      </c>
      <c r="T89" s="177">
        <v>0.03</v>
      </c>
      <c r="U89" s="177">
        <v>2.0099999999999998</v>
      </c>
      <c r="V89" s="177">
        <v>0.5</v>
      </c>
      <c r="W89" s="177">
        <v>0.59</v>
      </c>
      <c r="X89" s="177">
        <v>2.09</v>
      </c>
      <c r="Y89" s="177">
        <v>0</v>
      </c>
      <c r="Z89" s="177">
        <v>3.95</v>
      </c>
      <c r="AA89" s="177">
        <v>1.28</v>
      </c>
      <c r="AB89" s="177">
        <v>0</v>
      </c>
      <c r="AC89" s="177">
        <v>24.4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9.9</v>
      </c>
      <c r="AJ89" s="177">
        <v>0</v>
      </c>
      <c r="AK89" s="177">
        <v>22.23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7.02</v>
      </c>
      <c r="AV89" s="177">
        <v>7.0000000000000007E-2</v>
      </c>
      <c r="AW89" s="177">
        <v>0.08</v>
      </c>
      <c r="AX89" s="177">
        <v>0.05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17.190000000000001</v>
      </c>
      <c r="E90" s="177">
        <v>0</v>
      </c>
      <c r="F90" s="177">
        <v>21.45</v>
      </c>
      <c r="G90" s="177">
        <v>9.65</v>
      </c>
      <c r="H90" s="177">
        <v>0</v>
      </c>
      <c r="I90" s="177">
        <v>0</v>
      </c>
      <c r="J90" s="177">
        <v>39.1</v>
      </c>
      <c r="K90" s="177">
        <v>16.59</v>
      </c>
      <c r="L90" s="177">
        <v>2.2999999999999998</v>
      </c>
      <c r="M90" s="177">
        <v>2.1</v>
      </c>
      <c r="N90" s="177">
        <v>1.72</v>
      </c>
      <c r="O90" s="177">
        <v>2.42</v>
      </c>
      <c r="P90" s="177">
        <v>0.97</v>
      </c>
      <c r="Q90" s="177">
        <v>0.3</v>
      </c>
      <c r="R90" s="177">
        <v>0.62</v>
      </c>
      <c r="S90" s="177">
        <v>0.39</v>
      </c>
      <c r="T90" s="177">
        <v>0.03</v>
      </c>
      <c r="U90" s="177">
        <v>2.0099999999999998</v>
      </c>
      <c r="V90" s="177">
        <v>0.5</v>
      </c>
      <c r="W90" s="177">
        <v>0.59</v>
      </c>
      <c r="X90" s="177">
        <v>2.09</v>
      </c>
      <c r="Y90" s="177">
        <v>0</v>
      </c>
      <c r="Z90" s="177">
        <v>3.95</v>
      </c>
      <c r="AA90" s="177">
        <v>1.28</v>
      </c>
      <c r="AB90" s="177">
        <v>0</v>
      </c>
      <c r="AC90" s="177">
        <v>24.4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9.9</v>
      </c>
      <c r="AJ90" s="177">
        <v>0</v>
      </c>
      <c r="AK90" s="177">
        <v>22.23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7.02</v>
      </c>
      <c r="AV90" s="177">
        <v>7.0000000000000007E-2</v>
      </c>
      <c r="AW90" s="177">
        <v>0.08</v>
      </c>
      <c r="AX90" s="177">
        <v>0.05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17.190000000000001</v>
      </c>
      <c r="E91" s="177">
        <v>0</v>
      </c>
      <c r="F91" s="177">
        <v>21.99</v>
      </c>
      <c r="G91" s="177">
        <v>9.65</v>
      </c>
      <c r="H91" s="177">
        <v>0</v>
      </c>
      <c r="I91" s="177">
        <v>0</v>
      </c>
      <c r="J91" s="177">
        <v>39.1</v>
      </c>
      <c r="K91" s="177">
        <v>16.59</v>
      </c>
      <c r="L91" s="177">
        <v>0.38</v>
      </c>
      <c r="M91" s="177">
        <v>2.1</v>
      </c>
      <c r="N91" s="177">
        <v>1.72</v>
      </c>
      <c r="O91" s="177">
        <v>2.42</v>
      </c>
      <c r="P91" s="177">
        <v>0.97</v>
      </c>
      <c r="Q91" s="177">
        <v>0.3</v>
      </c>
      <c r="R91" s="177">
        <v>0.62</v>
      </c>
      <c r="S91" s="177">
        <v>0.39</v>
      </c>
      <c r="T91" s="177">
        <v>0.03</v>
      </c>
      <c r="U91" s="177">
        <v>2.0099999999999998</v>
      </c>
      <c r="V91" s="177">
        <v>0.5</v>
      </c>
      <c r="W91" s="177">
        <v>0.59</v>
      </c>
      <c r="X91" s="177">
        <v>2.09</v>
      </c>
      <c r="Y91" s="177">
        <v>0</v>
      </c>
      <c r="Z91" s="177">
        <v>3.95</v>
      </c>
      <c r="AA91" s="177">
        <v>1.28</v>
      </c>
      <c r="AB91" s="177">
        <v>0</v>
      </c>
      <c r="AC91" s="177">
        <v>24.4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9.9</v>
      </c>
      <c r="AJ91" s="177">
        <v>0</v>
      </c>
      <c r="AK91" s="177">
        <v>22.23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7.02</v>
      </c>
      <c r="AV91" s="177">
        <v>7.0000000000000007E-2</v>
      </c>
      <c r="AW91" s="177">
        <v>0.08</v>
      </c>
      <c r="AX91" s="177">
        <v>0.05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17.190000000000001</v>
      </c>
      <c r="E92" s="177">
        <v>0</v>
      </c>
      <c r="F92" s="177">
        <v>21.99</v>
      </c>
      <c r="G92" s="177">
        <v>9.65</v>
      </c>
      <c r="H92" s="177">
        <v>0</v>
      </c>
      <c r="I92" s="177">
        <v>0</v>
      </c>
      <c r="J92" s="177">
        <v>39.1</v>
      </c>
      <c r="K92" s="177">
        <v>16.59</v>
      </c>
      <c r="L92" s="177">
        <v>0.41</v>
      </c>
      <c r="M92" s="177">
        <v>2.1</v>
      </c>
      <c r="N92" s="177">
        <v>1.72</v>
      </c>
      <c r="O92" s="177">
        <v>2.42</v>
      </c>
      <c r="P92" s="177">
        <v>0.97</v>
      </c>
      <c r="Q92" s="177">
        <v>0.3</v>
      </c>
      <c r="R92" s="177">
        <v>0.62</v>
      </c>
      <c r="S92" s="177">
        <v>0.39</v>
      </c>
      <c r="T92" s="177">
        <v>0.03</v>
      </c>
      <c r="U92" s="177">
        <v>2.0099999999999998</v>
      </c>
      <c r="V92" s="177">
        <v>0.5</v>
      </c>
      <c r="W92" s="177">
        <v>0.59</v>
      </c>
      <c r="X92" s="177">
        <v>2.09</v>
      </c>
      <c r="Y92" s="177">
        <v>0</v>
      </c>
      <c r="Z92" s="177">
        <v>3.95</v>
      </c>
      <c r="AA92" s="177">
        <v>1.28</v>
      </c>
      <c r="AB92" s="177">
        <v>0</v>
      </c>
      <c r="AC92" s="177">
        <v>24.4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9.9</v>
      </c>
      <c r="AJ92" s="177">
        <v>0</v>
      </c>
      <c r="AK92" s="177">
        <v>22.23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7.02</v>
      </c>
      <c r="AV92" s="177">
        <v>7.0000000000000007E-2</v>
      </c>
      <c r="AW92" s="177">
        <v>0.08</v>
      </c>
      <c r="AX92" s="177">
        <v>0.05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16.59</v>
      </c>
      <c r="E93" s="177">
        <v>0</v>
      </c>
      <c r="F93" s="177">
        <v>21.99</v>
      </c>
      <c r="G93" s="177">
        <v>9.5299999999999994</v>
      </c>
      <c r="H93" s="177">
        <v>0</v>
      </c>
      <c r="I93" s="177">
        <v>0</v>
      </c>
      <c r="J93" s="177">
        <v>39.1</v>
      </c>
      <c r="K93" s="177">
        <v>16.59</v>
      </c>
      <c r="L93" s="177">
        <v>0.44</v>
      </c>
      <c r="M93" s="177">
        <v>2.1</v>
      </c>
      <c r="N93" s="177">
        <v>1.72</v>
      </c>
      <c r="O93" s="177">
        <v>2.42</v>
      </c>
      <c r="P93" s="177">
        <v>0.97</v>
      </c>
      <c r="Q93" s="177">
        <v>0.3</v>
      </c>
      <c r="R93" s="177">
        <v>0.62</v>
      </c>
      <c r="S93" s="177">
        <v>0.39</v>
      </c>
      <c r="T93" s="177">
        <v>0.03</v>
      </c>
      <c r="U93" s="177">
        <v>2.0099999999999998</v>
      </c>
      <c r="V93" s="177">
        <v>0.5</v>
      </c>
      <c r="W93" s="177">
        <v>0.59</v>
      </c>
      <c r="X93" s="177">
        <v>2.09</v>
      </c>
      <c r="Y93" s="177">
        <v>0</v>
      </c>
      <c r="Z93" s="177">
        <v>3.95</v>
      </c>
      <c r="AA93" s="177">
        <v>1.28</v>
      </c>
      <c r="AB93" s="177">
        <v>0</v>
      </c>
      <c r="AC93" s="177">
        <v>24.4</v>
      </c>
      <c r="AD93" s="177">
        <v>0</v>
      </c>
      <c r="AE93" s="177">
        <v>0</v>
      </c>
      <c r="AF93" s="177">
        <v>0</v>
      </c>
      <c r="AG93" s="177">
        <v>4.97</v>
      </c>
      <c r="AH93" s="177">
        <v>0</v>
      </c>
      <c r="AI93" s="177">
        <v>9.9</v>
      </c>
      <c r="AJ93" s="177">
        <v>0</v>
      </c>
      <c r="AK93" s="177">
        <v>18.87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7.02</v>
      </c>
      <c r="AV93" s="177">
        <v>7.0000000000000007E-2</v>
      </c>
      <c r="AW93" s="177">
        <v>0.08</v>
      </c>
      <c r="AX93" s="177">
        <v>0.05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17.190000000000001</v>
      </c>
      <c r="E94" s="177">
        <v>0</v>
      </c>
      <c r="F94" s="177">
        <v>21.99</v>
      </c>
      <c r="G94" s="177">
        <v>9.65</v>
      </c>
      <c r="H94" s="177">
        <v>0</v>
      </c>
      <c r="I94" s="177">
        <v>0</v>
      </c>
      <c r="J94" s="177">
        <v>39.1</v>
      </c>
      <c r="K94" s="177">
        <v>16.59</v>
      </c>
      <c r="L94" s="177">
        <v>0.44</v>
      </c>
      <c r="M94" s="177">
        <v>2.1</v>
      </c>
      <c r="N94" s="177">
        <v>1.72</v>
      </c>
      <c r="O94" s="177">
        <v>2.42</v>
      </c>
      <c r="P94" s="177">
        <v>0.97</v>
      </c>
      <c r="Q94" s="177">
        <v>0.3</v>
      </c>
      <c r="R94" s="177">
        <v>0.62</v>
      </c>
      <c r="S94" s="177">
        <v>0.39</v>
      </c>
      <c r="T94" s="177">
        <v>0.03</v>
      </c>
      <c r="U94" s="177">
        <v>2.0099999999999998</v>
      </c>
      <c r="V94" s="177">
        <v>0.5</v>
      </c>
      <c r="W94" s="177">
        <v>0.59</v>
      </c>
      <c r="X94" s="177">
        <v>2.09</v>
      </c>
      <c r="Y94" s="177">
        <v>0</v>
      </c>
      <c r="Z94" s="177">
        <v>3.95</v>
      </c>
      <c r="AA94" s="177">
        <v>1.28</v>
      </c>
      <c r="AB94" s="177">
        <v>0</v>
      </c>
      <c r="AC94" s="177">
        <v>24.4</v>
      </c>
      <c r="AD94" s="177">
        <v>0</v>
      </c>
      <c r="AE94" s="177">
        <v>0</v>
      </c>
      <c r="AF94" s="177">
        <v>0</v>
      </c>
      <c r="AG94" s="177">
        <v>4.97</v>
      </c>
      <c r="AH94" s="177">
        <v>0</v>
      </c>
      <c r="AI94" s="177">
        <v>9.9</v>
      </c>
      <c r="AJ94" s="177">
        <v>0</v>
      </c>
      <c r="AK94" s="177">
        <v>18.87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7.02</v>
      </c>
      <c r="AV94" s="177">
        <v>7.0000000000000007E-2</v>
      </c>
      <c r="AW94" s="177">
        <v>0.08</v>
      </c>
      <c r="AX94" s="177">
        <v>0.05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17.190000000000001</v>
      </c>
      <c r="E95" s="177">
        <v>0</v>
      </c>
      <c r="F95" s="177">
        <v>21.99</v>
      </c>
      <c r="G95" s="177">
        <v>9.65</v>
      </c>
      <c r="H95" s="177">
        <v>0</v>
      </c>
      <c r="I95" s="177">
        <v>0</v>
      </c>
      <c r="J95" s="177">
        <v>39.1</v>
      </c>
      <c r="K95" s="177">
        <v>16.59</v>
      </c>
      <c r="L95" s="177">
        <v>0.44</v>
      </c>
      <c r="M95" s="177">
        <v>2.1</v>
      </c>
      <c r="N95" s="177">
        <v>1.72</v>
      </c>
      <c r="O95" s="177">
        <v>2.42</v>
      </c>
      <c r="P95" s="177">
        <v>0.97</v>
      </c>
      <c r="Q95" s="177">
        <v>0.3</v>
      </c>
      <c r="R95" s="177">
        <v>0.62</v>
      </c>
      <c r="S95" s="177">
        <v>0.39</v>
      </c>
      <c r="T95" s="177">
        <v>0.03</v>
      </c>
      <c r="U95" s="177">
        <v>2.0099999999999998</v>
      </c>
      <c r="V95" s="177">
        <v>0.5</v>
      </c>
      <c r="W95" s="177">
        <v>0.46</v>
      </c>
      <c r="X95" s="177">
        <v>2.09</v>
      </c>
      <c r="Y95" s="177">
        <v>0</v>
      </c>
      <c r="Z95" s="177">
        <v>3.95</v>
      </c>
      <c r="AA95" s="177">
        <v>1.28</v>
      </c>
      <c r="AB95" s="177">
        <v>0</v>
      </c>
      <c r="AC95" s="177">
        <v>24.4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9.9</v>
      </c>
      <c r="AJ95" s="177">
        <v>0</v>
      </c>
      <c r="AK95" s="177">
        <v>18.87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7.05</v>
      </c>
      <c r="AV95" s="177">
        <v>7.0000000000000007E-2</v>
      </c>
      <c r="AW95" s="177">
        <v>0.08</v>
      </c>
      <c r="AX95" s="177">
        <v>0.05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17.190000000000001</v>
      </c>
      <c r="E96" s="177">
        <v>0</v>
      </c>
      <c r="F96" s="177">
        <v>21.99</v>
      </c>
      <c r="G96" s="177">
        <v>9.65</v>
      </c>
      <c r="H96" s="177">
        <v>0</v>
      </c>
      <c r="I96" s="177">
        <v>0</v>
      </c>
      <c r="J96" s="177">
        <v>39.1</v>
      </c>
      <c r="K96" s="177">
        <v>16.59</v>
      </c>
      <c r="L96" s="177">
        <v>0.44</v>
      </c>
      <c r="M96" s="177">
        <v>2.1</v>
      </c>
      <c r="N96" s="177">
        <v>1.72</v>
      </c>
      <c r="O96" s="177">
        <v>2.42</v>
      </c>
      <c r="P96" s="177">
        <v>0.97</v>
      </c>
      <c r="Q96" s="177">
        <v>0.3</v>
      </c>
      <c r="R96" s="177">
        <v>0.62</v>
      </c>
      <c r="S96" s="177">
        <v>0.39</v>
      </c>
      <c r="T96" s="177">
        <v>0.03</v>
      </c>
      <c r="U96" s="177">
        <v>2.0099999999999998</v>
      </c>
      <c r="V96" s="177">
        <v>0.5</v>
      </c>
      <c r="W96" s="177">
        <v>0.45</v>
      </c>
      <c r="X96" s="177">
        <v>2.09</v>
      </c>
      <c r="Y96" s="177">
        <v>0</v>
      </c>
      <c r="Z96" s="177">
        <v>3.95</v>
      </c>
      <c r="AA96" s="177">
        <v>1.28</v>
      </c>
      <c r="AB96" s="177">
        <v>0</v>
      </c>
      <c r="AC96" s="177">
        <v>24.4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9.9</v>
      </c>
      <c r="AJ96" s="177">
        <v>0</v>
      </c>
      <c r="AK96" s="177">
        <v>18.87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7.05</v>
      </c>
      <c r="AV96" s="177">
        <v>7.0000000000000007E-2</v>
      </c>
      <c r="AW96" s="177">
        <v>0.08</v>
      </c>
      <c r="AX96" s="177">
        <v>0.05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17.190000000000001</v>
      </c>
      <c r="E97" s="177">
        <v>0</v>
      </c>
      <c r="F97" s="177">
        <v>21.99</v>
      </c>
      <c r="G97" s="177">
        <v>9.65</v>
      </c>
      <c r="H97" s="177">
        <v>0</v>
      </c>
      <c r="I97" s="177">
        <v>0</v>
      </c>
      <c r="J97" s="177">
        <v>39.1</v>
      </c>
      <c r="K97" s="177">
        <v>16.59</v>
      </c>
      <c r="L97" s="177">
        <v>0.44</v>
      </c>
      <c r="M97" s="177">
        <v>2.1</v>
      </c>
      <c r="N97" s="177">
        <v>1.72</v>
      </c>
      <c r="O97" s="177">
        <v>2.42</v>
      </c>
      <c r="P97" s="177">
        <v>0.97</v>
      </c>
      <c r="Q97" s="177">
        <v>0.3</v>
      </c>
      <c r="R97" s="177">
        <v>0.62</v>
      </c>
      <c r="S97" s="177">
        <v>0.39</v>
      </c>
      <c r="T97" s="177">
        <v>0.03</v>
      </c>
      <c r="U97" s="177">
        <v>2.0099999999999998</v>
      </c>
      <c r="V97" s="177">
        <v>0.5</v>
      </c>
      <c r="W97" s="177">
        <v>0.45</v>
      </c>
      <c r="X97" s="177">
        <v>2.09</v>
      </c>
      <c r="Y97" s="177">
        <v>0</v>
      </c>
      <c r="Z97" s="177">
        <v>3.95</v>
      </c>
      <c r="AA97" s="177">
        <v>1.28</v>
      </c>
      <c r="AB97" s="177">
        <v>0</v>
      </c>
      <c r="AC97" s="177">
        <v>24.4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9.9</v>
      </c>
      <c r="AJ97" s="177">
        <v>0</v>
      </c>
      <c r="AK97" s="177">
        <v>18.87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7.05</v>
      </c>
      <c r="AV97" s="177">
        <v>7.0000000000000007E-2</v>
      </c>
      <c r="AW97" s="177">
        <v>0.08</v>
      </c>
      <c r="AX97" s="177">
        <v>0.05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17.190000000000001</v>
      </c>
      <c r="E98" s="177">
        <v>0</v>
      </c>
      <c r="F98" s="177">
        <v>21.99</v>
      </c>
      <c r="G98" s="177">
        <v>9.65</v>
      </c>
      <c r="H98" s="177">
        <v>0</v>
      </c>
      <c r="I98" s="177">
        <v>0</v>
      </c>
      <c r="J98" s="177">
        <v>39.1</v>
      </c>
      <c r="K98" s="177">
        <v>16.59</v>
      </c>
      <c r="L98" s="177">
        <v>0.44</v>
      </c>
      <c r="M98" s="177">
        <v>2.1</v>
      </c>
      <c r="N98" s="177">
        <v>1.72</v>
      </c>
      <c r="O98" s="177">
        <v>2.42</v>
      </c>
      <c r="P98" s="177">
        <v>0.97</v>
      </c>
      <c r="Q98" s="177">
        <v>0.3</v>
      </c>
      <c r="R98" s="177">
        <v>0.62</v>
      </c>
      <c r="S98" s="177">
        <v>0.39</v>
      </c>
      <c r="T98" s="177">
        <v>0.03</v>
      </c>
      <c r="U98" s="177">
        <v>2.0099999999999998</v>
      </c>
      <c r="V98" s="177">
        <v>0.5</v>
      </c>
      <c r="W98" s="177">
        <v>0.45</v>
      </c>
      <c r="X98" s="177">
        <v>2.09</v>
      </c>
      <c r="Y98" s="177">
        <v>0</v>
      </c>
      <c r="Z98" s="177">
        <v>3.95</v>
      </c>
      <c r="AA98" s="177">
        <v>1.28</v>
      </c>
      <c r="AB98" s="177">
        <v>0</v>
      </c>
      <c r="AC98" s="177">
        <v>24.4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9.9</v>
      </c>
      <c r="AJ98" s="177">
        <v>0</v>
      </c>
      <c r="AK98" s="177">
        <v>18.87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7.05</v>
      </c>
      <c r="AV98" s="177">
        <v>7.0000000000000007E-2</v>
      </c>
      <c r="AW98" s="177">
        <v>0.08</v>
      </c>
      <c r="AX98" s="177">
        <v>0.05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0.39188750000000072</v>
      </c>
      <c r="E99">
        <f t="shared" si="0"/>
        <v>0</v>
      </c>
      <c r="F99">
        <f t="shared" si="0"/>
        <v>0.4783000000000005</v>
      </c>
      <c r="G99">
        <f t="shared" si="0"/>
        <v>0.2540824999999996</v>
      </c>
      <c r="H99">
        <f t="shared" si="0"/>
        <v>0</v>
      </c>
      <c r="I99">
        <f t="shared" si="0"/>
        <v>0</v>
      </c>
      <c r="J99">
        <f t="shared" si="0"/>
        <v>0.94204499999999869</v>
      </c>
      <c r="K99">
        <f t="shared" si="0"/>
        <v>3.9682074999999988</v>
      </c>
      <c r="L99">
        <f t="shared" si="0"/>
        <v>2.4332499999999996E-2</v>
      </c>
      <c r="M99">
        <f t="shared" si="0"/>
        <v>5.039999999999991E-2</v>
      </c>
      <c r="N99">
        <f t="shared" si="0"/>
        <v>4.1279999999999976E-2</v>
      </c>
      <c r="O99">
        <f t="shared" si="0"/>
        <v>5.8079999999999882E-2</v>
      </c>
      <c r="P99">
        <f t="shared" si="0"/>
        <v>2.3279999999999981E-2</v>
      </c>
      <c r="Q99">
        <f t="shared" si="0"/>
        <v>1.9389999999999984E-2</v>
      </c>
      <c r="R99">
        <f t="shared" si="0"/>
        <v>7.6732500000000051E-2</v>
      </c>
      <c r="S99">
        <f t="shared" si="0"/>
        <v>3.6922499999999928E-2</v>
      </c>
      <c r="T99">
        <f t="shared" si="0"/>
        <v>2.6199999999999965E-3</v>
      </c>
      <c r="U99">
        <f t="shared" si="0"/>
        <v>4.823999999999995E-2</v>
      </c>
      <c r="V99">
        <f t="shared" si="0"/>
        <v>2.0257499999999984E-2</v>
      </c>
      <c r="W99">
        <f t="shared" si="0"/>
        <v>5.2380000000000031E-2</v>
      </c>
      <c r="X99">
        <f t="shared" si="0"/>
        <v>4.9115000000000068E-2</v>
      </c>
      <c r="Y99">
        <f t="shared" si="0"/>
        <v>0</v>
      </c>
      <c r="Z99">
        <f t="shared" si="0"/>
        <v>0.30270250000000026</v>
      </c>
      <c r="AA99">
        <f t="shared" si="0"/>
        <v>0.1345299999999999</v>
      </c>
      <c r="AB99">
        <f t="shared" si="0"/>
        <v>0</v>
      </c>
      <c r="AC99">
        <f t="shared" si="0"/>
        <v>0.55463000000000084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3.7274999999999999E-3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0.90516499999999922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0.1756299999999999</v>
      </c>
      <c r="AV99">
        <f t="shared" si="1"/>
        <v>1.680000000000002E-3</v>
      </c>
      <c r="AW99">
        <f t="shared" si="1"/>
        <v>1.3475000000000006E-3</v>
      </c>
      <c r="AX99">
        <f t="shared" si="1"/>
        <v>1.2749999999999977E-3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8.5299999999999994</v>
      </c>
      <c r="E3" s="177">
        <v>0</v>
      </c>
      <c r="F3" s="177">
        <v>8</v>
      </c>
      <c r="G3" s="177">
        <v>8</v>
      </c>
      <c r="H3" s="177">
        <v>0</v>
      </c>
      <c r="I3" s="177">
        <v>0</v>
      </c>
      <c r="J3" s="177">
        <v>20.04</v>
      </c>
      <c r="K3" s="177">
        <v>5.33</v>
      </c>
      <c r="L3" s="177">
        <v>2.11</v>
      </c>
      <c r="M3" s="177">
        <v>0</v>
      </c>
      <c r="N3" s="177">
        <v>0.97</v>
      </c>
      <c r="O3" s="177">
        <v>1.63</v>
      </c>
      <c r="P3" s="177">
        <v>2.23</v>
      </c>
      <c r="Q3" s="177">
        <v>0.17</v>
      </c>
      <c r="R3" s="177">
        <v>0.35</v>
      </c>
      <c r="S3" s="177">
        <v>0</v>
      </c>
      <c r="T3" s="177">
        <v>0</v>
      </c>
      <c r="U3" s="177">
        <v>9.4499999999999993</v>
      </c>
      <c r="V3" s="177">
        <v>0.1</v>
      </c>
      <c r="W3" s="177">
        <v>0.37</v>
      </c>
      <c r="X3" s="177">
        <v>1.21</v>
      </c>
      <c r="Y3" s="177">
        <v>0</v>
      </c>
      <c r="Z3" s="177">
        <v>2.2799999999999998</v>
      </c>
      <c r="AA3" s="177">
        <v>0.74</v>
      </c>
      <c r="AB3" s="177">
        <v>0</v>
      </c>
      <c r="AC3" s="177">
        <v>12.82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5.62</v>
      </c>
      <c r="AJ3" s="177">
        <v>0</v>
      </c>
      <c r="AK3" s="177">
        <v>14.81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8.5299999999999994</v>
      </c>
      <c r="E4" s="177">
        <v>0</v>
      </c>
      <c r="F4" s="177">
        <v>8</v>
      </c>
      <c r="G4" s="177">
        <v>8</v>
      </c>
      <c r="H4" s="177">
        <v>0</v>
      </c>
      <c r="I4" s="177">
        <v>0</v>
      </c>
      <c r="J4" s="177">
        <v>20.04</v>
      </c>
      <c r="K4" s="177">
        <v>5.33</v>
      </c>
      <c r="L4" s="177">
        <v>2.11</v>
      </c>
      <c r="M4" s="177">
        <v>0</v>
      </c>
      <c r="N4" s="177">
        <v>0.97</v>
      </c>
      <c r="O4" s="177">
        <v>1.63</v>
      </c>
      <c r="P4" s="177">
        <v>2.23</v>
      </c>
      <c r="Q4" s="177">
        <v>0.17</v>
      </c>
      <c r="R4" s="177">
        <v>0.35</v>
      </c>
      <c r="S4" s="177">
        <v>0.19</v>
      </c>
      <c r="T4" s="177">
        <v>0</v>
      </c>
      <c r="U4" s="177">
        <v>9.4499999999999993</v>
      </c>
      <c r="V4" s="177">
        <v>0.1</v>
      </c>
      <c r="W4" s="177">
        <v>0.35</v>
      </c>
      <c r="X4" s="177">
        <v>1.21</v>
      </c>
      <c r="Y4" s="177">
        <v>0</v>
      </c>
      <c r="Z4" s="177">
        <v>2.2799999999999998</v>
      </c>
      <c r="AA4" s="177">
        <v>0.74</v>
      </c>
      <c r="AB4" s="177">
        <v>0</v>
      </c>
      <c r="AC4" s="177">
        <v>12.82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5.62</v>
      </c>
      <c r="AJ4" s="177">
        <v>0</v>
      </c>
      <c r="AK4" s="177">
        <v>14.81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8.5299999999999994</v>
      </c>
      <c r="E5" s="177">
        <v>0</v>
      </c>
      <c r="F5" s="177">
        <v>8</v>
      </c>
      <c r="G5" s="177">
        <v>4.96</v>
      </c>
      <c r="H5" s="177">
        <v>0</v>
      </c>
      <c r="I5" s="177">
        <v>0</v>
      </c>
      <c r="J5" s="177">
        <v>20.04</v>
      </c>
      <c r="K5" s="177">
        <v>5.33</v>
      </c>
      <c r="L5" s="177">
        <v>2.11</v>
      </c>
      <c r="M5" s="177">
        <v>0</v>
      </c>
      <c r="N5" s="177">
        <v>0.97</v>
      </c>
      <c r="O5" s="177">
        <v>1.63</v>
      </c>
      <c r="P5" s="177">
        <v>2.23</v>
      </c>
      <c r="Q5" s="177">
        <v>0.17</v>
      </c>
      <c r="R5" s="177">
        <v>0.35</v>
      </c>
      <c r="S5" s="177">
        <v>1.48</v>
      </c>
      <c r="T5" s="177">
        <v>0</v>
      </c>
      <c r="U5" s="177">
        <v>9.4499999999999993</v>
      </c>
      <c r="V5" s="177">
        <v>0.1</v>
      </c>
      <c r="W5" s="177">
        <v>0.35</v>
      </c>
      <c r="X5" s="177">
        <v>1.21</v>
      </c>
      <c r="Y5" s="177">
        <v>0</v>
      </c>
      <c r="Z5" s="177">
        <v>2.2799999999999998</v>
      </c>
      <c r="AA5" s="177">
        <v>0.74</v>
      </c>
      <c r="AB5" s="177">
        <v>0</v>
      </c>
      <c r="AC5" s="177">
        <v>12.62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5.62</v>
      </c>
      <c r="AJ5" s="177">
        <v>0</v>
      </c>
      <c r="AK5" s="177">
        <v>14.81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8.5299999999999994</v>
      </c>
      <c r="E6" s="177">
        <v>0</v>
      </c>
      <c r="F6" s="177">
        <v>8</v>
      </c>
      <c r="G6" s="177">
        <v>4.96</v>
      </c>
      <c r="H6" s="177">
        <v>0</v>
      </c>
      <c r="I6" s="177">
        <v>0</v>
      </c>
      <c r="J6" s="177">
        <v>20.04</v>
      </c>
      <c r="K6" s="177">
        <v>5.33</v>
      </c>
      <c r="L6" s="177">
        <v>2.11</v>
      </c>
      <c r="M6" s="177">
        <v>0</v>
      </c>
      <c r="N6" s="177">
        <v>0.97</v>
      </c>
      <c r="O6" s="177">
        <v>1.63</v>
      </c>
      <c r="P6" s="177">
        <v>2.23</v>
      </c>
      <c r="Q6" s="177">
        <v>0.17</v>
      </c>
      <c r="R6" s="177">
        <v>0.35</v>
      </c>
      <c r="S6" s="177">
        <v>0.75</v>
      </c>
      <c r="T6" s="177">
        <v>0</v>
      </c>
      <c r="U6" s="177">
        <v>9.4499999999999993</v>
      </c>
      <c r="V6" s="177">
        <v>0.1</v>
      </c>
      <c r="W6" s="177">
        <v>0.35</v>
      </c>
      <c r="X6" s="177">
        <v>1.21</v>
      </c>
      <c r="Y6" s="177">
        <v>0</v>
      </c>
      <c r="Z6" s="177">
        <v>2.2799999999999998</v>
      </c>
      <c r="AA6" s="177">
        <v>0.74</v>
      </c>
      <c r="AB6" s="177">
        <v>0</v>
      </c>
      <c r="AC6" s="177">
        <v>12.62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5.62</v>
      </c>
      <c r="AJ6" s="177">
        <v>0</v>
      </c>
      <c r="AK6" s="177">
        <v>14.81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8.5299999999999994</v>
      </c>
      <c r="E7" s="177">
        <v>0</v>
      </c>
      <c r="F7" s="177">
        <v>8</v>
      </c>
      <c r="G7" s="177">
        <v>4.8499999999999996</v>
      </c>
      <c r="H7" s="177">
        <v>0</v>
      </c>
      <c r="I7" s="177">
        <v>0</v>
      </c>
      <c r="J7" s="177">
        <v>20.04</v>
      </c>
      <c r="K7" s="177">
        <v>5.33</v>
      </c>
      <c r="L7" s="177">
        <v>2.11</v>
      </c>
      <c r="M7" s="177">
        <v>0</v>
      </c>
      <c r="N7" s="177">
        <v>0.97</v>
      </c>
      <c r="O7" s="177">
        <v>1.63</v>
      </c>
      <c r="P7" s="177">
        <v>2.23</v>
      </c>
      <c r="Q7" s="177">
        <v>0.17</v>
      </c>
      <c r="R7" s="177">
        <v>0.35</v>
      </c>
      <c r="S7" s="177">
        <v>0.22</v>
      </c>
      <c r="T7" s="177">
        <v>0</v>
      </c>
      <c r="U7" s="177">
        <v>9.4499999999999993</v>
      </c>
      <c r="V7" s="177">
        <v>0.1</v>
      </c>
      <c r="W7" s="177">
        <v>0.35</v>
      </c>
      <c r="X7" s="177">
        <v>1.21</v>
      </c>
      <c r="Y7" s="177">
        <v>0</v>
      </c>
      <c r="Z7" s="177">
        <v>2.2799999999999998</v>
      </c>
      <c r="AA7" s="177">
        <v>0.74</v>
      </c>
      <c r="AB7" s="177">
        <v>0</v>
      </c>
      <c r="AC7" s="177">
        <v>12.62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5.62</v>
      </c>
      <c r="AJ7" s="177">
        <v>0</v>
      </c>
      <c r="AK7" s="177">
        <v>14.81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8.5299999999999994</v>
      </c>
      <c r="E8" s="177">
        <v>0</v>
      </c>
      <c r="F8" s="177">
        <v>8</v>
      </c>
      <c r="G8" s="177">
        <v>4.8499999999999996</v>
      </c>
      <c r="H8" s="177">
        <v>0</v>
      </c>
      <c r="I8" s="177">
        <v>0</v>
      </c>
      <c r="J8" s="177">
        <v>20.309999999999999</v>
      </c>
      <c r="K8" s="177">
        <v>5.33</v>
      </c>
      <c r="L8" s="177">
        <v>2.11</v>
      </c>
      <c r="M8" s="177">
        <v>0</v>
      </c>
      <c r="N8" s="177">
        <v>0.97</v>
      </c>
      <c r="O8" s="177">
        <v>1.63</v>
      </c>
      <c r="P8" s="177">
        <v>2.23</v>
      </c>
      <c r="Q8" s="177">
        <v>0.17</v>
      </c>
      <c r="R8" s="177">
        <v>0.35</v>
      </c>
      <c r="S8" s="177">
        <v>0.22</v>
      </c>
      <c r="T8" s="177">
        <v>0</v>
      </c>
      <c r="U8" s="177">
        <v>9.4499999999999993</v>
      </c>
      <c r="V8" s="177">
        <v>0.1</v>
      </c>
      <c r="W8" s="177">
        <v>0.35</v>
      </c>
      <c r="X8" s="177">
        <v>1.21</v>
      </c>
      <c r="Y8" s="177">
        <v>0</v>
      </c>
      <c r="Z8" s="177">
        <v>2.2799999999999998</v>
      </c>
      <c r="AA8" s="177">
        <v>0.74</v>
      </c>
      <c r="AB8" s="177">
        <v>0</v>
      </c>
      <c r="AC8" s="177">
        <v>12.62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5.62</v>
      </c>
      <c r="AJ8" s="177">
        <v>0</v>
      </c>
      <c r="AK8" s="177">
        <v>14.81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8.5299999999999994</v>
      </c>
      <c r="E9" s="177">
        <v>0</v>
      </c>
      <c r="F9" s="177">
        <v>8</v>
      </c>
      <c r="G9" s="177">
        <v>4.8499999999999996</v>
      </c>
      <c r="H9" s="177">
        <v>0</v>
      </c>
      <c r="I9" s="177">
        <v>0</v>
      </c>
      <c r="J9" s="177">
        <v>20.309999999999999</v>
      </c>
      <c r="K9" s="177">
        <v>5.33</v>
      </c>
      <c r="L9" s="177">
        <v>2.11</v>
      </c>
      <c r="M9" s="177">
        <v>0</v>
      </c>
      <c r="N9" s="177">
        <v>0.97</v>
      </c>
      <c r="O9" s="177">
        <v>1.63</v>
      </c>
      <c r="P9" s="177">
        <v>2.23</v>
      </c>
      <c r="Q9" s="177">
        <v>0.17</v>
      </c>
      <c r="R9" s="177">
        <v>0.35</v>
      </c>
      <c r="S9" s="177">
        <v>0.22</v>
      </c>
      <c r="T9" s="177">
        <v>0</v>
      </c>
      <c r="U9" s="177">
        <v>9.4499999999999993</v>
      </c>
      <c r="V9" s="177">
        <v>0.1</v>
      </c>
      <c r="W9" s="177">
        <v>0.35</v>
      </c>
      <c r="X9" s="177">
        <v>1.21</v>
      </c>
      <c r="Y9" s="177">
        <v>0</v>
      </c>
      <c r="Z9" s="177">
        <v>2.2799999999999998</v>
      </c>
      <c r="AA9" s="177">
        <v>0.74</v>
      </c>
      <c r="AB9" s="177">
        <v>0</v>
      </c>
      <c r="AC9" s="177">
        <v>12.62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5.62</v>
      </c>
      <c r="AJ9" s="177">
        <v>0</v>
      </c>
      <c r="AK9" s="177">
        <v>14.81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8.5299999999999994</v>
      </c>
      <c r="E10" s="177">
        <v>0</v>
      </c>
      <c r="F10" s="177">
        <v>8</v>
      </c>
      <c r="G10" s="177">
        <v>4.8499999999999996</v>
      </c>
      <c r="H10" s="177">
        <v>0</v>
      </c>
      <c r="I10" s="177">
        <v>0</v>
      </c>
      <c r="J10" s="177">
        <v>20.309999999999999</v>
      </c>
      <c r="K10" s="177">
        <v>5.33</v>
      </c>
      <c r="L10" s="177">
        <v>2.11</v>
      </c>
      <c r="M10" s="177">
        <v>0</v>
      </c>
      <c r="N10" s="177">
        <v>0.97</v>
      </c>
      <c r="O10" s="177">
        <v>1.63</v>
      </c>
      <c r="P10" s="177">
        <v>2.23</v>
      </c>
      <c r="Q10" s="177">
        <v>0.17</v>
      </c>
      <c r="R10" s="177">
        <v>0.35</v>
      </c>
      <c r="S10" s="177">
        <v>0.22</v>
      </c>
      <c r="T10" s="177">
        <v>0</v>
      </c>
      <c r="U10" s="177">
        <v>9.4499999999999993</v>
      </c>
      <c r="V10" s="177">
        <v>0.1</v>
      </c>
      <c r="W10" s="177">
        <v>0.35</v>
      </c>
      <c r="X10" s="177">
        <v>1.21</v>
      </c>
      <c r="Y10" s="177">
        <v>0</v>
      </c>
      <c r="Z10" s="177">
        <v>2.2799999999999998</v>
      </c>
      <c r="AA10" s="177">
        <v>0.74</v>
      </c>
      <c r="AB10" s="177">
        <v>0</v>
      </c>
      <c r="AC10" s="177">
        <v>12.62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5.62</v>
      </c>
      <c r="AJ10" s="177">
        <v>0</v>
      </c>
      <c r="AK10" s="177">
        <v>14.81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0.27</v>
      </c>
      <c r="E11" s="177">
        <v>0</v>
      </c>
      <c r="F11" s="177">
        <v>8.27</v>
      </c>
      <c r="G11" s="177">
        <v>5.23</v>
      </c>
      <c r="H11" s="177">
        <v>0</v>
      </c>
      <c r="I11" s="177">
        <v>0</v>
      </c>
      <c r="J11" s="177">
        <v>20.309999999999999</v>
      </c>
      <c r="K11" s="177">
        <v>5.33</v>
      </c>
      <c r="L11" s="177">
        <v>2.11</v>
      </c>
      <c r="M11" s="177">
        <v>0</v>
      </c>
      <c r="N11" s="177">
        <v>0.97</v>
      </c>
      <c r="O11" s="177">
        <v>1.63</v>
      </c>
      <c r="P11" s="177">
        <v>2.23</v>
      </c>
      <c r="Q11" s="177">
        <v>0.17</v>
      </c>
      <c r="R11" s="177">
        <v>0.35</v>
      </c>
      <c r="S11" s="177">
        <v>0.22</v>
      </c>
      <c r="T11" s="177">
        <v>0</v>
      </c>
      <c r="U11" s="177">
        <v>9.4499999999999993</v>
      </c>
      <c r="V11" s="177">
        <v>0.1</v>
      </c>
      <c r="W11" s="177">
        <v>0.35</v>
      </c>
      <c r="X11" s="177">
        <v>1.21</v>
      </c>
      <c r="Y11" s="177">
        <v>0</v>
      </c>
      <c r="Z11" s="177">
        <v>2.2799999999999998</v>
      </c>
      <c r="AA11" s="177">
        <v>0.74</v>
      </c>
      <c r="AB11" s="177">
        <v>0</v>
      </c>
      <c r="AC11" s="177">
        <v>12.1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5.62</v>
      </c>
      <c r="AJ11" s="177">
        <v>0</v>
      </c>
      <c r="AK11" s="177">
        <v>13.88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0.27</v>
      </c>
      <c r="E12" s="177">
        <v>0</v>
      </c>
      <c r="F12" s="177">
        <v>8.27</v>
      </c>
      <c r="G12" s="177">
        <v>5.23</v>
      </c>
      <c r="H12" s="177">
        <v>0</v>
      </c>
      <c r="I12" s="177">
        <v>0</v>
      </c>
      <c r="J12" s="177">
        <v>20.309999999999999</v>
      </c>
      <c r="K12" s="177">
        <v>5.33</v>
      </c>
      <c r="L12" s="177">
        <v>2.11</v>
      </c>
      <c r="M12" s="177">
        <v>0</v>
      </c>
      <c r="N12" s="177">
        <v>0.97</v>
      </c>
      <c r="O12" s="177">
        <v>1.63</v>
      </c>
      <c r="P12" s="177">
        <v>2.23</v>
      </c>
      <c r="Q12" s="177">
        <v>0.17</v>
      </c>
      <c r="R12" s="177">
        <v>0.35</v>
      </c>
      <c r="S12" s="177">
        <v>0.22</v>
      </c>
      <c r="T12" s="177">
        <v>0</v>
      </c>
      <c r="U12" s="177">
        <v>9.4499999999999993</v>
      </c>
      <c r="V12" s="177">
        <v>0.1</v>
      </c>
      <c r="W12" s="177">
        <v>0.35</v>
      </c>
      <c r="X12" s="177">
        <v>1.21</v>
      </c>
      <c r="Y12" s="177">
        <v>0</v>
      </c>
      <c r="Z12" s="177">
        <v>2.2799999999999998</v>
      </c>
      <c r="AA12" s="177">
        <v>0.74</v>
      </c>
      <c r="AB12" s="177">
        <v>0</v>
      </c>
      <c r="AC12" s="177">
        <v>12.1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5.62</v>
      </c>
      <c r="AJ12" s="177">
        <v>0</v>
      </c>
      <c r="AK12" s="177">
        <v>13.88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0.27</v>
      </c>
      <c r="E13" s="177">
        <v>0</v>
      </c>
      <c r="F13" s="177">
        <v>8.27</v>
      </c>
      <c r="G13" s="177">
        <v>5.23</v>
      </c>
      <c r="H13" s="177">
        <v>0</v>
      </c>
      <c r="I13" s="177">
        <v>0</v>
      </c>
      <c r="J13" s="177">
        <v>20.309999999999999</v>
      </c>
      <c r="K13" s="177">
        <v>5.33</v>
      </c>
      <c r="L13" s="177">
        <v>2.11</v>
      </c>
      <c r="M13" s="177">
        <v>0</v>
      </c>
      <c r="N13" s="177">
        <v>0.97</v>
      </c>
      <c r="O13" s="177">
        <v>1.63</v>
      </c>
      <c r="P13" s="177">
        <v>2.23</v>
      </c>
      <c r="Q13" s="177">
        <v>0.17</v>
      </c>
      <c r="R13" s="177">
        <v>0.35</v>
      </c>
      <c r="S13" s="177">
        <v>0.22</v>
      </c>
      <c r="T13" s="177">
        <v>0</v>
      </c>
      <c r="U13" s="177">
        <v>9.4499999999999993</v>
      </c>
      <c r="V13" s="177">
        <v>0.1</v>
      </c>
      <c r="W13" s="177">
        <v>0.35</v>
      </c>
      <c r="X13" s="177">
        <v>1.21</v>
      </c>
      <c r="Y13" s="177">
        <v>0</v>
      </c>
      <c r="Z13" s="177">
        <v>2.2799999999999998</v>
      </c>
      <c r="AA13" s="177">
        <v>0.74</v>
      </c>
      <c r="AB13" s="177">
        <v>0</v>
      </c>
      <c r="AC13" s="177">
        <v>12.1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5.62</v>
      </c>
      <c r="AJ13" s="177">
        <v>0</v>
      </c>
      <c r="AK13" s="177">
        <v>13.51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0.27</v>
      </c>
      <c r="E14" s="177">
        <v>0</v>
      </c>
      <c r="F14" s="177">
        <v>8.27</v>
      </c>
      <c r="G14" s="177">
        <v>5.23</v>
      </c>
      <c r="H14" s="177">
        <v>0</v>
      </c>
      <c r="I14" s="177">
        <v>0</v>
      </c>
      <c r="J14" s="177">
        <v>20.309999999999999</v>
      </c>
      <c r="K14" s="177">
        <v>5.33</v>
      </c>
      <c r="L14" s="177">
        <v>2.11</v>
      </c>
      <c r="M14" s="177">
        <v>0</v>
      </c>
      <c r="N14" s="177">
        <v>0.97</v>
      </c>
      <c r="O14" s="177">
        <v>1.63</v>
      </c>
      <c r="P14" s="177">
        <v>2.23</v>
      </c>
      <c r="Q14" s="177">
        <v>0.17</v>
      </c>
      <c r="R14" s="177">
        <v>0.35</v>
      </c>
      <c r="S14" s="177">
        <v>0.22</v>
      </c>
      <c r="T14" s="177">
        <v>0</v>
      </c>
      <c r="U14" s="177">
        <v>9.4499999999999993</v>
      </c>
      <c r="V14" s="177">
        <v>0.1</v>
      </c>
      <c r="W14" s="177">
        <v>0.35</v>
      </c>
      <c r="X14" s="177">
        <v>1.21</v>
      </c>
      <c r="Y14" s="177">
        <v>0</v>
      </c>
      <c r="Z14" s="177">
        <v>2.2799999999999998</v>
      </c>
      <c r="AA14" s="177">
        <v>0.74</v>
      </c>
      <c r="AB14" s="177">
        <v>0</v>
      </c>
      <c r="AC14" s="177">
        <v>12.1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5.62</v>
      </c>
      <c r="AJ14" s="177">
        <v>0</v>
      </c>
      <c r="AK14" s="177">
        <v>13.51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5.1100000000000003</v>
      </c>
      <c r="E15" s="177">
        <v>0</v>
      </c>
      <c r="F15" s="177">
        <v>8.27</v>
      </c>
      <c r="G15" s="177">
        <v>8.27</v>
      </c>
      <c r="H15" s="177">
        <v>0</v>
      </c>
      <c r="I15" s="177">
        <v>0</v>
      </c>
      <c r="J15" s="177">
        <v>20.309999999999999</v>
      </c>
      <c r="K15" s="177">
        <v>5.33</v>
      </c>
      <c r="L15" s="177">
        <v>2.11</v>
      </c>
      <c r="M15" s="177">
        <v>0</v>
      </c>
      <c r="N15" s="177">
        <v>0.97</v>
      </c>
      <c r="O15" s="177">
        <v>1.63</v>
      </c>
      <c r="P15" s="177">
        <v>2.23</v>
      </c>
      <c r="Q15" s="177">
        <v>0.17</v>
      </c>
      <c r="R15" s="177">
        <v>0.35</v>
      </c>
      <c r="S15" s="177">
        <v>0.22</v>
      </c>
      <c r="T15" s="177">
        <v>0</v>
      </c>
      <c r="U15" s="177">
        <v>9.4499999999999993</v>
      </c>
      <c r="V15" s="177">
        <v>0.1</v>
      </c>
      <c r="W15" s="177">
        <v>0.35</v>
      </c>
      <c r="X15" s="177">
        <v>1.21</v>
      </c>
      <c r="Y15" s="177">
        <v>0</v>
      </c>
      <c r="Z15" s="177">
        <v>2.2799999999999998</v>
      </c>
      <c r="AA15" s="177">
        <v>0.74</v>
      </c>
      <c r="AB15" s="177">
        <v>0</v>
      </c>
      <c r="AC15" s="177">
        <v>12.1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5.62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8.69</v>
      </c>
      <c r="E16" s="177">
        <v>0</v>
      </c>
      <c r="F16" s="177">
        <v>8.27</v>
      </c>
      <c r="G16" s="177">
        <v>8.27</v>
      </c>
      <c r="H16" s="177">
        <v>0</v>
      </c>
      <c r="I16" s="177">
        <v>0</v>
      </c>
      <c r="J16" s="177">
        <v>20.309999999999999</v>
      </c>
      <c r="K16" s="177">
        <v>5.33</v>
      </c>
      <c r="L16" s="177">
        <v>2.11</v>
      </c>
      <c r="M16" s="177">
        <v>0</v>
      </c>
      <c r="N16" s="177">
        <v>0.97</v>
      </c>
      <c r="O16" s="177">
        <v>1.63</v>
      </c>
      <c r="P16" s="177">
        <v>2.23</v>
      </c>
      <c r="Q16" s="177">
        <v>0.17</v>
      </c>
      <c r="R16" s="177">
        <v>0.35</v>
      </c>
      <c r="S16" s="177">
        <v>0.22</v>
      </c>
      <c r="T16" s="177">
        <v>0</v>
      </c>
      <c r="U16" s="177">
        <v>9.4499999999999993</v>
      </c>
      <c r="V16" s="177">
        <v>0.1</v>
      </c>
      <c r="W16" s="177">
        <v>0.35</v>
      </c>
      <c r="X16" s="177">
        <v>1.21</v>
      </c>
      <c r="Y16" s="177">
        <v>0</v>
      </c>
      <c r="Z16" s="177">
        <v>2.2799999999999998</v>
      </c>
      <c r="AA16" s="177">
        <v>0.74</v>
      </c>
      <c r="AB16" s="177">
        <v>0</v>
      </c>
      <c r="AC16" s="177">
        <v>12.1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5.62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8.8000000000000007</v>
      </c>
      <c r="E17" s="177">
        <v>0</v>
      </c>
      <c r="F17" s="177">
        <v>8.27</v>
      </c>
      <c r="G17" s="177">
        <v>8.27</v>
      </c>
      <c r="H17" s="177">
        <v>0</v>
      </c>
      <c r="I17" s="177">
        <v>0</v>
      </c>
      <c r="J17" s="177">
        <v>20.309999999999999</v>
      </c>
      <c r="K17" s="177">
        <v>5.33</v>
      </c>
      <c r="L17" s="177">
        <v>2.11</v>
      </c>
      <c r="M17" s="177">
        <v>0</v>
      </c>
      <c r="N17" s="177">
        <v>0.97</v>
      </c>
      <c r="O17" s="177">
        <v>1.63</v>
      </c>
      <c r="P17" s="177">
        <v>2.23</v>
      </c>
      <c r="Q17" s="177">
        <v>0.17</v>
      </c>
      <c r="R17" s="177">
        <v>0.35</v>
      </c>
      <c r="S17" s="177">
        <v>0.22</v>
      </c>
      <c r="T17" s="177">
        <v>0</v>
      </c>
      <c r="U17" s="177">
        <v>9.4499999999999993</v>
      </c>
      <c r="V17" s="177">
        <v>0.1</v>
      </c>
      <c r="W17" s="177">
        <v>0.35</v>
      </c>
      <c r="X17" s="177">
        <v>1.21</v>
      </c>
      <c r="Y17" s="177">
        <v>0</v>
      </c>
      <c r="Z17" s="177">
        <v>2.2799999999999998</v>
      </c>
      <c r="AA17" s="177">
        <v>0.74</v>
      </c>
      <c r="AB17" s="177">
        <v>0</v>
      </c>
      <c r="AC17" s="177">
        <v>12.1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5.62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8.8000000000000007</v>
      </c>
      <c r="E18" s="177">
        <v>0</v>
      </c>
      <c r="F18" s="177">
        <v>8.27</v>
      </c>
      <c r="G18" s="177">
        <v>8.27</v>
      </c>
      <c r="H18" s="177">
        <v>0</v>
      </c>
      <c r="I18" s="177">
        <v>0</v>
      </c>
      <c r="J18" s="177">
        <v>20.309999999999999</v>
      </c>
      <c r="K18" s="177">
        <v>5.33</v>
      </c>
      <c r="L18" s="177">
        <v>2.11</v>
      </c>
      <c r="M18" s="177">
        <v>0</v>
      </c>
      <c r="N18" s="177">
        <v>0.97</v>
      </c>
      <c r="O18" s="177">
        <v>1.63</v>
      </c>
      <c r="P18" s="177">
        <v>2.23</v>
      </c>
      <c r="Q18" s="177">
        <v>0.17</v>
      </c>
      <c r="R18" s="177">
        <v>0.35</v>
      </c>
      <c r="S18" s="177">
        <v>0.22</v>
      </c>
      <c r="T18" s="177">
        <v>0</v>
      </c>
      <c r="U18" s="177">
        <v>9.4499999999999993</v>
      </c>
      <c r="V18" s="177">
        <v>0.1</v>
      </c>
      <c r="W18" s="177">
        <v>0.35</v>
      </c>
      <c r="X18" s="177">
        <v>1.21</v>
      </c>
      <c r="Y18" s="177">
        <v>0</v>
      </c>
      <c r="Z18" s="177">
        <v>2.2799999999999998</v>
      </c>
      <c r="AA18" s="177">
        <v>0.74</v>
      </c>
      <c r="AB18" s="177">
        <v>0</v>
      </c>
      <c r="AC18" s="177">
        <v>12.1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5.62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9.07</v>
      </c>
      <c r="E19" s="177">
        <v>0</v>
      </c>
      <c r="F19" s="177">
        <v>8.27</v>
      </c>
      <c r="G19" s="177">
        <v>8.27</v>
      </c>
      <c r="H19" s="177">
        <v>0</v>
      </c>
      <c r="I19" s="177">
        <v>0</v>
      </c>
      <c r="J19" s="177">
        <v>20.309999999999999</v>
      </c>
      <c r="K19" s="177">
        <v>5.32</v>
      </c>
      <c r="L19" s="177">
        <v>2.11</v>
      </c>
      <c r="M19" s="177">
        <v>0</v>
      </c>
      <c r="N19" s="177">
        <v>0.97</v>
      </c>
      <c r="O19" s="177">
        <v>1.63</v>
      </c>
      <c r="P19" s="177">
        <v>2.23</v>
      </c>
      <c r="Q19" s="177">
        <v>0.17</v>
      </c>
      <c r="R19" s="177">
        <v>0.35</v>
      </c>
      <c r="S19" s="177">
        <v>0.22</v>
      </c>
      <c r="T19" s="177">
        <v>0</v>
      </c>
      <c r="U19" s="177">
        <v>9.4499999999999993</v>
      </c>
      <c r="V19" s="177">
        <v>0.1</v>
      </c>
      <c r="W19" s="177">
        <v>0.35</v>
      </c>
      <c r="X19" s="177">
        <v>1.21</v>
      </c>
      <c r="Y19" s="177">
        <v>0</v>
      </c>
      <c r="Z19" s="177">
        <v>2.2799999999999998</v>
      </c>
      <c r="AA19" s="177">
        <v>0.74</v>
      </c>
      <c r="AB19" s="177">
        <v>0</v>
      </c>
      <c r="AC19" s="177">
        <v>12.1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5.62</v>
      </c>
      <c r="AJ19" s="177">
        <v>0</v>
      </c>
      <c r="AK19" s="177">
        <v>12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9.07</v>
      </c>
      <c r="E20" s="177">
        <v>0</v>
      </c>
      <c r="F20" s="177">
        <v>8.27</v>
      </c>
      <c r="G20" s="177">
        <v>8.27</v>
      </c>
      <c r="H20" s="177">
        <v>0</v>
      </c>
      <c r="I20" s="177">
        <v>0</v>
      </c>
      <c r="J20" s="177">
        <v>20.309999999999999</v>
      </c>
      <c r="K20" s="177">
        <v>5.33</v>
      </c>
      <c r="L20" s="177">
        <v>2.11</v>
      </c>
      <c r="M20" s="177">
        <v>0</v>
      </c>
      <c r="N20" s="177">
        <v>0.97</v>
      </c>
      <c r="O20" s="177">
        <v>1.63</v>
      </c>
      <c r="P20" s="177">
        <v>2.23</v>
      </c>
      <c r="Q20" s="177">
        <v>0.17</v>
      </c>
      <c r="R20" s="177">
        <v>0.35</v>
      </c>
      <c r="S20" s="177">
        <v>0.22</v>
      </c>
      <c r="T20" s="177">
        <v>0</v>
      </c>
      <c r="U20" s="177">
        <v>9.4499999999999993</v>
      </c>
      <c r="V20" s="177">
        <v>0.1</v>
      </c>
      <c r="W20" s="177">
        <v>0.35</v>
      </c>
      <c r="X20" s="177">
        <v>1.21</v>
      </c>
      <c r="Y20" s="177">
        <v>0</v>
      </c>
      <c r="Z20" s="177">
        <v>2.2799999999999998</v>
      </c>
      <c r="AA20" s="177">
        <v>0.74</v>
      </c>
      <c r="AB20" s="177">
        <v>0</v>
      </c>
      <c r="AC20" s="177">
        <v>12.1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5.62</v>
      </c>
      <c r="AJ20" s="177">
        <v>0</v>
      </c>
      <c r="AK20" s="177">
        <v>12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9.07</v>
      </c>
      <c r="E21" s="177">
        <v>0</v>
      </c>
      <c r="F21" s="177">
        <v>8.27</v>
      </c>
      <c r="G21" s="177">
        <v>8.27</v>
      </c>
      <c r="H21" s="177">
        <v>0</v>
      </c>
      <c r="I21" s="177">
        <v>0</v>
      </c>
      <c r="J21" s="177">
        <v>20.309999999999999</v>
      </c>
      <c r="K21" s="177">
        <v>5.33</v>
      </c>
      <c r="L21" s="177">
        <v>2.11</v>
      </c>
      <c r="M21" s="177">
        <v>0</v>
      </c>
      <c r="N21" s="177">
        <v>0.97</v>
      </c>
      <c r="O21" s="177">
        <v>1.63</v>
      </c>
      <c r="P21" s="177">
        <v>2.23</v>
      </c>
      <c r="Q21" s="177">
        <v>0.17</v>
      </c>
      <c r="R21" s="177">
        <v>0.35</v>
      </c>
      <c r="S21" s="177">
        <v>0.22</v>
      </c>
      <c r="T21" s="177">
        <v>0</v>
      </c>
      <c r="U21" s="177">
        <v>9.4499999999999993</v>
      </c>
      <c r="V21" s="177">
        <v>0.1</v>
      </c>
      <c r="W21" s="177">
        <v>0.35</v>
      </c>
      <c r="X21" s="177">
        <v>1.21</v>
      </c>
      <c r="Y21" s="177">
        <v>0</v>
      </c>
      <c r="Z21" s="177">
        <v>2.2799999999999998</v>
      </c>
      <c r="AA21" s="177">
        <v>0.74</v>
      </c>
      <c r="AB21" s="177">
        <v>0</v>
      </c>
      <c r="AC21" s="177">
        <v>12.1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5.62</v>
      </c>
      <c r="AJ21" s="177">
        <v>0</v>
      </c>
      <c r="AK21" s="177">
        <v>12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9.07</v>
      </c>
      <c r="E22" s="177">
        <v>0</v>
      </c>
      <c r="F22" s="177">
        <v>8.27</v>
      </c>
      <c r="G22" s="177">
        <v>8.27</v>
      </c>
      <c r="H22" s="177">
        <v>0</v>
      </c>
      <c r="I22" s="177">
        <v>0</v>
      </c>
      <c r="J22" s="177">
        <v>20.309999999999999</v>
      </c>
      <c r="K22" s="177">
        <v>5.33</v>
      </c>
      <c r="L22" s="177">
        <v>2.11</v>
      </c>
      <c r="M22" s="177">
        <v>0</v>
      </c>
      <c r="N22" s="177">
        <v>0.97</v>
      </c>
      <c r="O22" s="177">
        <v>1.63</v>
      </c>
      <c r="P22" s="177">
        <v>2.23</v>
      </c>
      <c r="Q22" s="177">
        <v>0.17</v>
      </c>
      <c r="R22" s="177">
        <v>0.35</v>
      </c>
      <c r="S22" s="177">
        <v>0.22</v>
      </c>
      <c r="T22" s="177">
        <v>0</v>
      </c>
      <c r="U22" s="177">
        <v>9.4499999999999993</v>
      </c>
      <c r="V22" s="177">
        <v>0.1</v>
      </c>
      <c r="W22" s="177">
        <v>0.35</v>
      </c>
      <c r="X22" s="177">
        <v>1.21</v>
      </c>
      <c r="Y22" s="177">
        <v>0</v>
      </c>
      <c r="Z22" s="177">
        <v>2.2799999999999998</v>
      </c>
      <c r="AA22" s="177">
        <v>0.74</v>
      </c>
      <c r="AB22" s="177">
        <v>0</v>
      </c>
      <c r="AC22" s="177">
        <v>12.1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5.62</v>
      </c>
      <c r="AJ22" s="177">
        <v>0</v>
      </c>
      <c r="AK22" s="177">
        <v>12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9.33</v>
      </c>
      <c r="E23" s="177">
        <v>0</v>
      </c>
      <c r="F23" s="177">
        <v>8.27</v>
      </c>
      <c r="G23" s="177">
        <v>8.27</v>
      </c>
      <c r="H23" s="177">
        <v>0</v>
      </c>
      <c r="I23" s="177">
        <v>0</v>
      </c>
      <c r="J23" s="177">
        <v>20.309999999999999</v>
      </c>
      <c r="K23" s="177">
        <v>5.33</v>
      </c>
      <c r="L23" s="177">
        <v>2.11</v>
      </c>
      <c r="M23" s="177">
        <v>0</v>
      </c>
      <c r="N23" s="177">
        <v>0.97</v>
      </c>
      <c r="O23" s="177">
        <v>1.63</v>
      </c>
      <c r="P23" s="177">
        <v>2.23</v>
      </c>
      <c r="Q23" s="177">
        <v>0.17</v>
      </c>
      <c r="R23" s="177">
        <v>0.35</v>
      </c>
      <c r="S23" s="177">
        <v>0.22</v>
      </c>
      <c r="T23" s="177">
        <v>0</v>
      </c>
      <c r="U23" s="177">
        <v>9.4499999999999993</v>
      </c>
      <c r="V23" s="177">
        <v>0.1</v>
      </c>
      <c r="W23" s="177">
        <v>0.35</v>
      </c>
      <c r="X23" s="177">
        <v>1.21</v>
      </c>
      <c r="Y23" s="177">
        <v>0</v>
      </c>
      <c r="Z23" s="177">
        <v>2.2799999999999998</v>
      </c>
      <c r="AA23" s="177">
        <v>0.74</v>
      </c>
      <c r="AB23" s="177">
        <v>0</v>
      </c>
      <c r="AC23" s="177">
        <v>12.1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5.62</v>
      </c>
      <c r="AJ23" s="177">
        <v>0</v>
      </c>
      <c r="AK23" s="177">
        <v>12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9.33</v>
      </c>
      <c r="E24" s="177">
        <v>0</v>
      </c>
      <c r="F24" s="177">
        <v>8.27</v>
      </c>
      <c r="G24" s="177">
        <v>8.27</v>
      </c>
      <c r="H24" s="177">
        <v>0</v>
      </c>
      <c r="I24" s="177">
        <v>0</v>
      </c>
      <c r="J24" s="177">
        <v>20.309999999999999</v>
      </c>
      <c r="K24" s="177">
        <v>5.33</v>
      </c>
      <c r="L24" s="177">
        <v>2.11</v>
      </c>
      <c r="M24" s="177">
        <v>0</v>
      </c>
      <c r="N24" s="177">
        <v>0.97</v>
      </c>
      <c r="O24" s="177">
        <v>1.63</v>
      </c>
      <c r="P24" s="177">
        <v>2.23</v>
      </c>
      <c r="Q24" s="177">
        <v>0.17</v>
      </c>
      <c r="R24" s="177">
        <v>0.35</v>
      </c>
      <c r="S24" s="177">
        <v>0.22</v>
      </c>
      <c r="T24" s="177">
        <v>0</v>
      </c>
      <c r="U24" s="177">
        <v>9.4499999999999993</v>
      </c>
      <c r="V24" s="177">
        <v>0.1</v>
      </c>
      <c r="W24" s="177">
        <v>0.35</v>
      </c>
      <c r="X24" s="177">
        <v>1.21</v>
      </c>
      <c r="Y24" s="177">
        <v>0</v>
      </c>
      <c r="Z24" s="177">
        <v>2.2799999999999998</v>
      </c>
      <c r="AA24" s="177">
        <v>0.74</v>
      </c>
      <c r="AB24" s="177">
        <v>0</v>
      </c>
      <c r="AC24" s="177">
        <v>12.1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5.62</v>
      </c>
      <c r="AJ24" s="177">
        <v>0</v>
      </c>
      <c r="AK24" s="177">
        <v>12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9.33</v>
      </c>
      <c r="E25" s="177">
        <v>0</v>
      </c>
      <c r="F25" s="177">
        <v>8.27</v>
      </c>
      <c r="G25" s="177">
        <v>8.27</v>
      </c>
      <c r="H25" s="177">
        <v>0</v>
      </c>
      <c r="I25" s="177">
        <v>0</v>
      </c>
      <c r="J25" s="177">
        <v>20.309999999999999</v>
      </c>
      <c r="K25" s="177">
        <v>5.33</v>
      </c>
      <c r="L25" s="177">
        <v>2.11</v>
      </c>
      <c r="M25" s="177">
        <v>0</v>
      </c>
      <c r="N25" s="177">
        <v>0.97</v>
      </c>
      <c r="O25" s="177">
        <v>1.63</v>
      </c>
      <c r="P25" s="177">
        <v>2.23</v>
      </c>
      <c r="Q25" s="177">
        <v>0.17</v>
      </c>
      <c r="R25" s="177">
        <v>0.35</v>
      </c>
      <c r="S25" s="177">
        <v>0.22</v>
      </c>
      <c r="T25" s="177">
        <v>0</v>
      </c>
      <c r="U25" s="177">
        <v>9.4499999999999993</v>
      </c>
      <c r="V25" s="177">
        <v>0.1</v>
      </c>
      <c r="W25" s="177">
        <v>0.35</v>
      </c>
      <c r="X25" s="177">
        <v>1.21</v>
      </c>
      <c r="Y25" s="177">
        <v>0</v>
      </c>
      <c r="Z25" s="177">
        <v>2.2799999999999998</v>
      </c>
      <c r="AA25" s="177">
        <v>0.74</v>
      </c>
      <c r="AB25" s="177">
        <v>0</v>
      </c>
      <c r="AC25" s="177">
        <v>12.1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5.62</v>
      </c>
      <c r="AJ25" s="177">
        <v>0</v>
      </c>
      <c r="AK25" s="177">
        <v>12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9.33</v>
      </c>
      <c r="E26" s="177">
        <v>0</v>
      </c>
      <c r="F26" s="177">
        <v>8.27</v>
      </c>
      <c r="G26" s="177">
        <v>8.27</v>
      </c>
      <c r="H26" s="177">
        <v>0</v>
      </c>
      <c r="I26" s="177">
        <v>0</v>
      </c>
      <c r="J26" s="177">
        <v>20.309999999999999</v>
      </c>
      <c r="K26" s="177">
        <v>5.33</v>
      </c>
      <c r="L26" s="177">
        <v>2.11</v>
      </c>
      <c r="M26" s="177">
        <v>0</v>
      </c>
      <c r="N26" s="177">
        <v>0.97</v>
      </c>
      <c r="O26" s="177">
        <v>1.63</v>
      </c>
      <c r="P26" s="177">
        <v>2.23</v>
      </c>
      <c r="Q26" s="177">
        <v>0.17</v>
      </c>
      <c r="R26" s="177">
        <v>0.35</v>
      </c>
      <c r="S26" s="177">
        <v>0.22</v>
      </c>
      <c r="T26" s="177">
        <v>0</v>
      </c>
      <c r="U26" s="177">
        <v>9.4499999999999993</v>
      </c>
      <c r="V26" s="177">
        <v>0.1</v>
      </c>
      <c r="W26" s="177">
        <v>0.35</v>
      </c>
      <c r="X26" s="177">
        <v>1.21</v>
      </c>
      <c r="Y26" s="177">
        <v>0</v>
      </c>
      <c r="Z26" s="177">
        <v>2.2799999999999998</v>
      </c>
      <c r="AA26" s="177">
        <v>0.74</v>
      </c>
      <c r="AB26" s="177">
        <v>0</v>
      </c>
      <c r="AC26" s="177">
        <v>12.1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5.62</v>
      </c>
      <c r="AJ26" s="177">
        <v>0</v>
      </c>
      <c r="AK26" s="177">
        <v>12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9.33</v>
      </c>
      <c r="E27" s="177">
        <v>0</v>
      </c>
      <c r="F27" s="177">
        <v>11.31</v>
      </c>
      <c r="G27" s="177">
        <v>4.8600000000000003</v>
      </c>
      <c r="H27" s="177">
        <v>0</v>
      </c>
      <c r="I27" s="177">
        <v>0</v>
      </c>
      <c r="J27" s="177">
        <v>20.309999999999999</v>
      </c>
      <c r="K27" s="177">
        <v>87.61</v>
      </c>
      <c r="L27" s="177">
        <v>7.68</v>
      </c>
      <c r="M27" s="177">
        <v>0</v>
      </c>
      <c r="N27" s="177">
        <v>0.97</v>
      </c>
      <c r="O27" s="177">
        <v>1.63</v>
      </c>
      <c r="P27" s="177">
        <v>2.23</v>
      </c>
      <c r="Q27" s="177">
        <v>3.22</v>
      </c>
      <c r="R27" s="177">
        <v>0.35</v>
      </c>
      <c r="S27" s="177">
        <v>3.81</v>
      </c>
      <c r="T27" s="177">
        <v>0</v>
      </c>
      <c r="U27" s="177">
        <v>9.4499999999999993</v>
      </c>
      <c r="V27" s="177">
        <v>0.1</v>
      </c>
      <c r="W27" s="177">
        <v>0</v>
      </c>
      <c r="X27" s="177">
        <v>1.21</v>
      </c>
      <c r="Y27" s="177">
        <v>0</v>
      </c>
      <c r="Z27" s="177">
        <v>2.2799999999999998</v>
      </c>
      <c r="AA27" s="177">
        <v>0.74</v>
      </c>
      <c r="AB27" s="177">
        <v>0</v>
      </c>
      <c r="AC27" s="177">
        <v>12.1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5.62</v>
      </c>
      <c r="AJ27" s="177">
        <v>0</v>
      </c>
      <c r="AK27" s="177">
        <v>23.33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9.33</v>
      </c>
      <c r="E28" s="177">
        <v>0</v>
      </c>
      <c r="F28" s="177">
        <v>11.31</v>
      </c>
      <c r="G28" s="177">
        <v>4.96</v>
      </c>
      <c r="H28" s="177">
        <v>0</v>
      </c>
      <c r="I28" s="177">
        <v>0</v>
      </c>
      <c r="J28" s="177">
        <v>20.309999999999999</v>
      </c>
      <c r="K28" s="177">
        <v>87.61</v>
      </c>
      <c r="L28" s="177">
        <v>23.69</v>
      </c>
      <c r="M28" s="177">
        <v>0</v>
      </c>
      <c r="N28" s="177">
        <v>0.97</v>
      </c>
      <c r="O28" s="177">
        <v>1.63</v>
      </c>
      <c r="P28" s="177">
        <v>2.23</v>
      </c>
      <c r="Q28" s="177">
        <v>3.22</v>
      </c>
      <c r="R28" s="177">
        <v>0.35</v>
      </c>
      <c r="S28" s="177">
        <v>3.81</v>
      </c>
      <c r="T28" s="177">
        <v>0</v>
      </c>
      <c r="U28" s="177">
        <v>9.4499999999999993</v>
      </c>
      <c r="V28" s="177">
        <v>0.1</v>
      </c>
      <c r="W28" s="177">
        <v>0.35</v>
      </c>
      <c r="X28" s="177">
        <v>1.21</v>
      </c>
      <c r="Y28" s="177">
        <v>0</v>
      </c>
      <c r="Z28" s="177">
        <v>2.2799999999999998</v>
      </c>
      <c r="AA28" s="177">
        <v>0.74</v>
      </c>
      <c r="AB28" s="177">
        <v>0</v>
      </c>
      <c r="AC28" s="177">
        <v>12.1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5.62</v>
      </c>
      <c r="AJ28" s="177">
        <v>0</v>
      </c>
      <c r="AK28" s="177">
        <v>23.33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9.33</v>
      </c>
      <c r="E29" s="177">
        <v>0</v>
      </c>
      <c r="F29" s="177">
        <v>11.31</v>
      </c>
      <c r="G29" s="177">
        <v>4.96</v>
      </c>
      <c r="H29" s="177">
        <v>0</v>
      </c>
      <c r="I29" s="177">
        <v>0</v>
      </c>
      <c r="J29" s="177">
        <v>20.309999999999999</v>
      </c>
      <c r="K29" s="177">
        <v>87.61</v>
      </c>
      <c r="L29" s="177">
        <v>22.92</v>
      </c>
      <c r="M29" s="177">
        <v>0</v>
      </c>
      <c r="N29" s="177">
        <v>0.97</v>
      </c>
      <c r="O29" s="177">
        <v>1.63</v>
      </c>
      <c r="P29" s="177">
        <v>2.23</v>
      </c>
      <c r="Q29" s="177">
        <v>3.22</v>
      </c>
      <c r="R29" s="177">
        <v>0.35</v>
      </c>
      <c r="S29" s="177">
        <v>3.81</v>
      </c>
      <c r="T29" s="177">
        <v>0</v>
      </c>
      <c r="U29" s="177">
        <v>9.4499999999999993</v>
      </c>
      <c r="V29" s="177">
        <v>0.1</v>
      </c>
      <c r="W29" s="177">
        <v>0.35</v>
      </c>
      <c r="X29" s="177">
        <v>1.21</v>
      </c>
      <c r="Y29" s="177">
        <v>0</v>
      </c>
      <c r="Z29" s="177">
        <v>2.2799999999999998</v>
      </c>
      <c r="AA29" s="177">
        <v>12.27</v>
      </c>
      <c r="AB29" s="177">
        <v>0</v>
      </c>
      <c r="AC29" s="177">
        <v>12.1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5.62</v>
      </c>
      <c r="AJ29" s="177">
        <v>0</v>
      </c>
      <c r="AK29" s="177">
        <v>23.33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9.33</v>
      </c>
      <c r="E30" s="177">
        <v>0</v>
      </c>
      <c r="F30" s="177">
        <v>11.31</v>
      </c>
      <c r="G30" s="177">
        <v>4.96</v>
      </c>
      <c r="H30" s="177">
        <v>0</v>
      </c>
      <c r="I30" s="177">
        <v>0</v>
      </c>
      <c r="J30" s="177">
        <v>20.309999999999999</v>
      </c>
      <c r="K30" s="177">
        <v>87.61</v>
      </c>
      <c r="L30" s="177">
        <v>22.92</v>
      </c>
      <c r="M30" s="177">
        <v>0</v>
      </c>
      <c r="N30" s="177">
        <v>0.97</v>
      </c>
      <c r="O30" s="177">
        <v>1.63</v>
      </c>
      <c r="P30" s="177">
        <v>2.23</v>
      </c>
      <c r="Q30" s="177">
        <v>3.22</v>
      </c>
      <c r="R30" s="177">
        <v>0.35</v>
      </c>
      <c r="S30" s="177">
        <v>3.81</v>
      </c>
      <c r="T30" s="177">
        <v>0</v>
      </c>
      <c r="U30" s="177">
        <v>9.4499999999999993</v>
      </c>
      <c r="V30" s="177">
        <v>0.1</v>
      </c>
      <c r="W30" s="177">
        <v>0.35</v>
      </c>
      <c r="X30" s="177">
        <v>1.21</v>
      </c>
      <c r="Y30" s="177">
        <v>0</v>
      </c>
      <c r="Z30" s="177">
        <v>2.2799999999999998</v>
      </c>
      <c r="AA30" s="177">
        <v>12.27</v>
      </c>
      <c r="AB30" s="177">
        <v>0</v>
      </c>
      <c r="AC30" s="177">
        <v>12.1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5.62</v>
      </c>
      <c r="AJ30" s="177">
        <v>0</v>
      </c>
      <c r="AK30" s="177">
        <v>23.33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9.07</v>
      </c>
      <c r="E31" s="177">
        <v>0</v>
      </c>
      <c r="F31" s="177">
        <v>11.31</v>
      </c>
      <c r="G31" s="177">
        <v>4.96</v>
      </c>
      <c r="H31" s="177">
        <v>0</v>
      </c>
      <c r="I31" s="177">
        <v>0</v>
      </c>
      <c r="J31" s="177">
        <v>20.309999999999999</v>
      </c>
      <c r="K31" s="177">
        <v>87.61</v>
      </c>
      <c r="L31" s="177">
        <v>25.6</v>
      </c>
      <c r="M31" s="177">
        <v>0</v>
      </c>
      <c r="N31" s="177">
        <v>0.97</v>
      </c>
      <c r="O31" s="177">
        <v>1.63</v>
      </c>
      <c r="P31" s="177">
        <v>2.23</v>
      </c>
      <c r="Q31" s="177">
        <v>3.22</v>
      </c>
      <c r="R31" s="177">
        <v>5.93</v>
      </c>
      <c r="S31" s="177">
        <v>3.81</v>
      </c>
      <c r="T31" s="177">
        <v>0</v>
      </c>
      <c r="U31" s="177">
        <v>9.4499999999999993</v>
      </c>
      <c r="V31" s="177">
        <v>0.1</v>
      </c>
      <c r="W31" s="177">
        <v>0.35</v>
      </c>
      <c r="X31" s="177">
        <v>1.21</v>
      </c>
      <c r="Y31" s="177">
        <v>0</v>
      </c>
      <c r="Z31" s="177">
        <v>2.2799999999999998</v>
      </c>
      <c r="AA31" s="177">
        <v>12.27</v>
      </c>
      <c r="AB31" s="177">
        <v>0</v>
      </c>
      <c r="AC31" s="177">
        <v>12.1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5.62</v>
      </c>
      <c r="AJ31" s="177">
        <v>0</v>
      </c>
      <c r="AK31" s="177">
        <v>23.33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9.07</v>
      </c>
      <c r="E32" s="177">
        <v>0</v>
      </c>
      <c r="F32" s="177">
        <v>11.31</v>
      </c>
      <c r="G32" s="177">
        <v>4.96</v>
      </c>
      <c r="H32" s="177">
        <v>0</v>
      </c>
      <c r="I32" s="177">
        <v>0</v>
      </c>
      <c r="J32" s="177">
        <v>20.309999999999999</v>
      </c>
      <c r="K32" s="177">
        <v>87.61</v>
      </c>
      <c r="L32" s="177">
        <v>25.17</v>
      </c>
      <c r="M32" s="177">
        <v>0</v>
      </c>
      <c r="N32" s="177">
        <v>0.97</v>
      </c>
      <c r="O32" s="177">
        <v>1.63</v>
      </c>
      <c r="P32" s="177">
        <v>2.23</v>
      </c>
      <c r="Q32" s="177">
        <v>3.22</v>
      </c>
      <c r="R32" s="177">
        <v>5.93</v>
      </c>
      <c r="S32" s="177">
        <v>3.81</v>
      </c>
      <c r="T32" s="177">
        <v>0</v>
      </c>
      <c r="U32" s="177">
        <v>9.4499999999999993</v>
      </c>
      <c r="V32" s="177">
        <v>2.96</v>
      </c>
      <c r="W32" s="177">
        <v>0</v>
      </c>
      <c r="X32" s="177">
        <v>1.21</v>
      </c>
      <c r="Y32" s="177">
        <v>0</v>
      </c>
      <c r="Z32" s="177">
        <v>2.2799999999999998</v>
      </c>
      <c r="AA32" s="177">
        <v>12.26</v>
      </c>
      <c r="AB32" s="177">
        <v>0</v>
      </c>
      <c r="AC32" s="177">
        <v>12.1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5.62</v>
      </c>
      <c r="AJ32" s="177">
        <v>0</v>
      </c>
      <c r="AK32" s="177">
        <v>23.33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9.07</v>
      </c>
      <c r="E33" s="177">
        <v>0</v>
      </c>
      <c r="F33" s="177">
        <v>11.31</v>
      </c>
      <c r="G33" s="177">
        <v>4.96</v>
      </c>
      <c r="H33" s="177">
        <v>0</v>
      </c>
      <c r="I33" s="177">
        <v>0</v>
      </c>
      <c r="J33" s="177">
        <v>20.309999999999999</v>
      </c>
      <c r="K33" s="177">
        <v>84.93</v>
      </c>
      <c r="L33" s="177">
        <v>22.52</v>
      </c>
      <c r="M33" s="177">
        <v>0</v>
      </c>
      <c r="N33" s="177">
        <v>0.97</v>
      </c>
      <c r="O33" s="177">
        <v>1.63</v>
      </c>
      <c r="P33" s="177">
        <v>2.23</v>
      </c>
      <c r="Q33" s="177">
        <v>3.22</v>
      </c>
      <c r="R33" s="177">
        <v>5.93</v>
      </c>
      <c r="S33" s="177">
        <v>3.81</v>
      </c>
      <c r="T33" s="177">
        <v>0</v>
      </c>
      <c r="U33" s="177">
        <v>9.4499999999999993</v>
      </c>
      <c r="V33" s="177">
        <v>2.96</v>
      </c>
      <c r="W33" s="177">
        <v>0.35</v>
      </c>
      <c r="X33" s="177">
        <v>1.21</v>
      </c>
      <c r="Y33" s="177">
        <v>0</v>
      </c>
      <c r="Z33" s="177">
        <v>2.2799999999999998</v>
      </c>
      <c r="AA33" s="177">
        <v>14.94</v>
      </c>
      <c r="AB33" s="177">
        <v>0</v>
      </c>
      <c r="AC33" s="177">
        <v>12.1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5.62</v>
      </c>
      <c r="AJ33" s="177">
        <v>0</v>
      </c>
      <c r="AK33" s="177">
        <v>23.33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9.07</v>
      </c>
      <c r="E34" s="177">
        <v>0</v>
      </c>
      <c r="F34" s="177">
        <v>11.31</v>
      </c>
      <c r="G34" s="177">
        <v>4.96</v>
      </c>
      <c r="H34" s="177">
        <v>0</v>
      </c>
      <c r="I34" s="177">
        <v>0</v>
      </c>
      <c r="J34" s="177">
        <v>20.309999999999999</v>
      </c>
      <c r="K34" s="177">
        <v>84.93</v>
      </c>
      <c r="L34" s="177">
        <v>23.17</v>
      </c>
      <c r="M34" s="177">
        <v>0</v>
      </c>
      <c r="N34" s="177">
        <v>0.97</v>
      </c>
      <c r="O34" s="177">
        <v>1.63</v>
      </c>
      <c r="P34" s="177">
        <v>2.23</v>
      </c>
      <c r="Q34" s="177">
        <v>3.22</v>
      </c>
      <c r="R34" s="177">
        <v>5.93</v>
      </c>
      <c r="S34" s="177">
        <v>3.81</v>
      </c>
      <c r="T34" s="177">
        <v>0</v>
      </c>
      <c r="U34" s="177">
        <v>9.4499999999999993</v>
      </c>
      <c r="V34" s="177">
        <v>2.96</v>
      </c>
      <c r="W34" s="177">
        <v>0.35</v>
      </c>
      <c r="X34" s="177">
        <v>1.21</v>
      </c>
      <c r="Y34" s="177">
        <v>0</v>
      </c>
      <c r="Z34" s="177">
        <v>14.34</v>
      </c>
      <c r="AA34" s="177">
        <v>14.94</v>
      </c>
      <c r="AB34" s="177">
        <v>0</v>
      </c>
      <c r="AC34" s="177">
        <v>12.1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5.62</v>
      </c>
      <c r="AJ34" s="177">
        <v>0</v>
      </c>
      <c r="AK34" s="177">
        <v>23.33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9.07</v>
      </c>
      <c r="E35" s="177">
        <v>0</v>
      </c>
      <c r="F35" s="177">
        <v>11.03</v>
      </c>
      <c r="G35" s="177">
        <v>4.96</v>
      </c>
      <c r="H35" s="177">
        <v>0</v>
      </c>
      <c r="I35" s="177">
        <v>0</v>
      </c>
      <c r="J35" s="177">
        <v>20.04</v>
      </c>
      <c r="K35" s="177">
        <v>84.83</v>
      </c>
      <c r="L35" s="177">
        <v>23.17</v>
      </c>
      <c r="M35" s="177">
        <v>0</v>
      </c>
      <c r="N35" s="177">
        <v>0.97</v>
      </c>
      <c r="O35" s="177">
        <v>1.63</v>
      </c>
      <c r="P35" s="177">
        <v>2.23</v>
      </c>
      <c r="Q35" s="177">
        <v>3.22</v>
      </c>
      <c r="R35" s="177">
        <v>5.93</v>
      </c>
      <c r="S35" s="177">
        <v>3.81</v>
      </c>
      <c r="T35" s="177">
        <v>0</v>
      </c>
      <c r="U35" s="177">
        <v>9.4499999999999993</v>
      </c>
      <c r="V35" s="177">
        <v>2.96</v>
      </c>
      <c r="W35" s="177">
        <v>0.35</v>
      </c>
      <c r="X35" s="177">
        <v>1.21</v>
      </c>
      <c r="Y35" s="177">
        <v>0</v>
      </c>
      <c r="Z35" s="177">
        <v>2.2799999999999998</v>
      </c>
      <c r="AA35" s="177">
        <v>12.27</v>
      </c>
      <c r="AB35" s="177">
        <v>0</v>
      </c>
      <c r="AC35" s="177">
        <v>12.1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5.62</v>
      </c>
      <c r="AJ35" s="177">
        <v>0</v>
      </c>
      <c r="AK35" s="177">
        <v>23.33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9.07</v>
      </c>
      <c r="E36" s="177">
        <v>0</v>
      </c>
      <c r="F36" s="177">
        <v>11.03</v>
      </c>
      <c r="G36" s="177">
        <v>4.96</v>
      </c>
      <c r="H36" s="177">
        <v>0</v>
      </c>
      <c r="I36" s="177">
        <v>0</v>
      </c>
      <c r="J36" s="177">
        <v>20.04</v>
      </c>
      <c r="K36" s="177">
        <v>84.83</v>
      </c>
      <c r="L36" s="177">
        <v>23.17</v>
      </c>
      <c r="M36" s="177">
        <v>0</v>
      </c>
      <c r="N36" s="177">
        <v>0.97</v>
      </c>
      <c r="O36" s="177">
        <v>1.63</v>
      </c>
      <c r="P36" s="177">
        <v>2.23</v>
      </c>
      <c r="Q36" s="177">
        <v>3.22</v>
      </c>
      <c r="R36" s="177">
        <v>5.93</v>
      </c>
      <c r="S36" s="177">
        <v>3.81</v>
      </c>
      <c r="T36" s="177">
        <v>0</v>
      </c>
      <c r="U36" s="177">
        <v>9.4499999999999993</v>
      </c>
      <c r="V36" s="177">
        <v>2.96</v>
      </c>
      <c r="W36" s="177">
        <v>0.35</v>
      </c>
      <c r="X36" s="177">
        <v>1.21</v>
      </c>
      <c r="Y36" s="177">
        <v>0</v>
      </c>
      <c r="Z36" s="177">
        <v>2.2799999999999998</v>
      </c>
      <c r="AA36" s="177">
        <v>12.27</v>
      </c>
      <c r="AB36" s="177">
        <v>0</v>
      </c>
      <c r="AC36" s="177">
        <v>12.1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5.62</v>
      </c>
      <c r="AJ36" s="177">
        <v>0</v>
      </c>
      <c r="AK36" s="177">
        <v>23.33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9.07</v>
      </c>
      <c r="E37" s="177">
        <v>0</v>
      </c>
      <c r="F37" s="177">
        <v>11.03</v>
      </c>
      <c r="G37" s="177">
        <v>4.96</v>
      </c>
      <c r="H37" s="177">
        <v>0</v>
      </c>
      <c r="I37" s="177">
        <v>0</v>
      </c>
      <c r="J37" s="177">
        <v>20.04</v>
      </c>
      <c r="K37" s="177">
        <v>84.83</v>
      </c>
      <c r="L37" s="177">
        <v>23.17</v>
      </c>
      <c r="M37" s="177">
        <v>0</v>
      </c>
      <c r="N37" s="177">
        <v>0.97</v>
      </c>
      <c r="O37" s="177">
        <v>1.63</v>
      </c>
      <c r="P37" s="177">
        <v>2.23</v>
      </c>
      <c r="Q37" s="177">
        <v>3.22</v>
      </c>
      <c r="R37" s="177">
        <v>5.93</v>
      </c>
      <c r="S37" s="177">
        <v>3.81</v>
      </c>
      <c r="T37" s="177">
        <v>0</v>
      </c>
      <c r="U37" s="177">
        <v>9.4499999999999993</v>
      </c>
      <c r="V37" s="177">
        <v>2.96</v>
      </c>
      <c r="W37" s="177">
        <v>0.27</v>
      </c>
      <c r="X37" s="177">
        <v>1.21</v>
      </c>
      <c r="Y37" s="177">
        <v>0</v>
      </c>
      <c r="Z37" s="177">
        <v>2.2799999999999998</v>
      </c>
      <c r="AA37" s="177">
        <v>12.27</v>
      </c>
      <c r="AB37" s="177">
        <v>0</v>
      </c>
      <c r="AC37" s="177">
        <v>12.1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5.62</v>
      </c>
      <c r="AJ37" s="177">
        <v>0</v>
      </c>
      <c r="AK37" s="177">
        <v>23.33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9.07</v>
      </c>
      <c r="E38" s="177">
        <v>0</v>
      </c>
      <c r="F38" s="177">
        <v>11.03</v>
      </c>
      <c r="G38" s="177">
        <v>4.96</v>
      </c>
      <c r="H38" s="177">
        <v>0</v>
      </c>
      <c r="I38" s="177">
        <v>0</v>
      </c>
      <c r="J38" s="177">
        <v>20.04</v>
      </c>
      <c r="K38" s="177">
        <v>84.83</v>
      </c>
      <c r="L38" s="177">
        <v>23.17</v>
      </c>
      <c r="M38" s="177">
        <v>0</v>
      </c>
      <c r="N38" s="177">
        <v>0.97</v>
      </c>
      <c r="O38" s="177">
        <v>1.63</v>
      </c>
      <c r="P38" s="177">
        <v>2.23</v>
      </c>
      <c r="Q38" s="177">
        <v>3.22</v>
      </c>
      <c r="R38" s="177">
        <v>5.93</v>
      </c>
      <c r="S38" s="177">
        <v>3.81</v>
      </c>
      <c r="T38" s="177">
        <v>0</v>
      </c>
      <c r="U38" s="177">
        <v>9.4499999999999993</v>
      </c>
      <c r="V38" s="177">
        <v>2.96</v>
      </c>
      <c r="W38" s="177">
        <v>0.27</v>
      </c>
      <c r="X38" s="177">
        <v>1.21</v>
      </c>
      <c r="Y38" s="177">
        <v>0</v>
      </c>
      <c r="Z38" s="177">
        <v>2.2799999999999998</v>
      </c>
      <c r="AA38" s="177">
        <v>12.27</v>
      </c>
      <c r="AB38" s="177">
        <v>0</v>
      </c>
      <c r="AC38" s="177">
        <v>12.1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5.62</v>
      </c>
      <c r="AJ38" s="177">
        <v>0</v>
      </c>
      <c r="AK38" s="177">
        <v>23.33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9.07</v>
      </c>
      <c r="E39" s="177">
        <v>0</v>
      </c>
      <c r="F39" s="177">
        <v>11.03</v>
      </c>
      <c r="G39" s="177">
        <v>4.96</v>
      </c>
      <c r="H39" s="177">
        <v>0</v>
      </c>
      <c r="I39" s="177">
        <v>0</v>
      </c>
      <c r="J39" s="177">
        <v>20.04</v>
      </c>
      <c r="K39" s="177">
        <v>84.83</v>
      </c>
      <c r="L39" s="177">
        <v>23.17</v>
      </c>
      <c r="M39" s="177">
        <v>0</v>
      </c>
      <c r="N39" s="177">
        <v>0.97</v>
      </c>
      <c r="O39" s="177">
        <v>1.63</v>
      </c>
      <c r="P39" s="177">
        <v>2.23</v>
      </c>
      <c r="Q39" s="177">
        <v>3.22</v>
      </c>
      <c r="R39" s="177">
        <v>5.93</v>
      </c>
      <c r="S39" s="177">
        <v>3.81</v>
      </c>
      <c r="T39" s="177">
        <v>0</v>
      </c>
      <c r="U39" s="177">
        <v>9.4499999999999993</v>
      </c>
      <c r="V39" s="177">
        <v>2.96</v>
      </c>
      <c r="W39" s="177">
        <v>0.27</v>
      </c>
      <c r="X39" s="177">
        <v>1.21</v>
      </c>
      <c r="Y39" s="177">
        <v>0</v>
      </c>
      <c r="Z39" s="177">
        <v>2.2799999999999998</v>
      </c>
      <c r="AA39" s="177">
        <v>12.27</v>
      </c>
      <c r="AB39" s="177">
        <v>0</v>
      </c>
      <c r="AC39" s="177">
        <v>12.1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5.62</v>
      </c>
      <c r="AJ39" s="177">
        <v>0</v>
      </c>
      <c r="AK39" s="177">
        <v>23.33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9.07</v>
      </c>
      <c r="E40" s="177">
        <v>0</v>
      </c>
      <c r="F40" s="177">
        <v>11.03</v>
      </c>
      <c r="G40" s="177">
        <v>4.96</v>
      </c>
      <c r="H40" s="177">
        <v>0</v>
      </c>
      <c r="I40" s="177">
        <v>0</v>
      </c>
      <c r="J40" s="177">
        <v>20.04</v>
      </c>
      <c r="K40" s="177">
        <v>84.83</v>
      </c>
      <c r="L40" s="177">
        <v>23.17</v>
      </c>
      <c r="M40" s="177">
        <v>0</v>
      </c>
      <c r="N40" s="177">
        <v>0.97</v>
      </c>
      <c r="O40" s="177">
        <v>1.63</v>
      </c>
      <c r="P40" s="177">
        <v>2.23</v>
      </c>
      <c r="Q40" s="177">
        <v>3.22</v>
      </c>
      <c r="R40" s="177">
        <v>5.93</v>
      </c>
      <c r="S40" s="177">
        <v>3.81</v>
      </c>
      <c r="T40" s="177">
        <v>0</v>
      </c>
      <c r="U40" s="177">
        <v>9.4499999999999993</v>
      </c>
      <c r="V40" s="177">
        <v>2.96</v>
      </c>
      <c r="W40" s="177">
        <v>0.27</v>
      </c>
      <c r="X40" s="177">
        <v>1.21</v>
      </c>
      <c r="Y40" s="177">
        <v>0</v>
      </c>
      <c r="Z40" s="177">
        <v>2.2799999999999998</v>
      </c>
      <c r="AA40" s="177">
        <v>12.27</v>
      </c>
      <c r="AB40" s="177">
        <v>0</v>
      </c>
      <c r="AC40" s="177">
        <v>12.1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5.62</v>
      </c>
      <c r="AJ40" s="177">
        <v>0</v>
      </c>
      <c r="AK40" s="177">
        <v>23.33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9.07</v>
      </c>
      <c r="E41" s="177">
        <v>0</v>
      </c>
      <c r="F41" s="177">
        <v>11.03</v>
      </c>
      <c r="G41" s="177">
        <v>4.96</v>
      </c>
      <c r="H41" s="177">
        <v>0</v>
      </c>
      <c r="I41" s="177">
        <v>0</v>
      </c>
      <c r="J41" s="177">
        <v>20.04</v>
      </c>
      <c r="K41" s="177">
        <v>84.78</v>
      </c>
      <c r="L41" s="177">
        <v>23.17</v>
      </c>
      <c r="M41" s="177">
        <v>0</v>
      </c>
      <c r="N41" s="177">
        <v>0.97</v>
      </c>
      <c r="O41" s="177">
        <v>1.63</v>
      </c>
      <c r="P41" s="177">
        <v>2.23</v>
      </c>
      <c r="Q41" s="177">
        <v>3.22</v>
      </c>
      <c r="R41" s="177">
        <v>5.93</v>
      </c>
      <c r="S41" s="177">
        <v>3.81</v>
      </c>
      <c r="T41" s="177">
        <v>0</v>
      </c>
      <c r="U41" s="177">
        <v>9.4499999999999993</v>
      </c>
      <c r="V41" s="177">
        <v>2.96</v>
      </c>
      <c r="W41" s="177">
        <v>0.27</v>
      </c>
      <c r="X41" s="177">
        <v>1.21</v>
      </c>
      <c r="Y41" s="177">
        <v>0</v>
      </c>
      <c r="Z41" s="177">
        <v>2.2799999999999998</v>
      </c>
      <c r="AA41" s="177">
        <v>12.27</v>
      </c>
      <c r="AB41" s="177">
        <v>0</v>
      </c>
      <c r="AC41" s="177">
        <v>12.1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5.62</v>
      </c>
      <c r="AJ41" s="177">
        <v>0</v>
      </c>
      <c r="AK41" s="177">
        <v>23.33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9.07</v>
      </c>
      <c r="E42" s="177">
        <v>0</v>
      </c>
      <c r="F42" s="177">
        <v>11.03</v>
      </c>
      <c r="G42" s="177">
        <v>4.96</v>
      </c>
      <c r="H42" s="177">
        <v>0</v>
      </c>
      <c r="I42" s="177">
        <v>0</v>
      </c>
      <c r="J42" s="177">
        <v>20.04</v>
      </c>
      <c r="K42" s="177">
        <v>84.78</v>
      </c>
      <c r="L42" s="177">
        <v>23.17</v>
      </c>
      <c r="M42" s="177">
        <v>0</v>
      </c>
      <c r="N42" s="177">
        <v>0.97</v>
      </c>
      <c r="O42" s="177">
        <v>1.63</v>
      </c>
      <c r="P42" s="177">
        <v>2.23</v>
      </c>
      <c r="Q42" s="177">
        <v>3.22</v>
      </c>
      <c r="R42" s="177">
        <v>5.93</v>
      </c>
      <c r="S42" s="177">
        <v>3.81</v>
      </c>
      <c r="T42" s="177">
        <v>0</v>
      </c>
      <c r="U42" s="177">
        <v>9.4499999999999993</v>
      </c>
      <c r="V42" s="177">
        <v>2.96</v>
      </c>
      <c r="W42" s="177">
        <v>0.27</v>
      </c>
      <c r="X42" s="177">
        <v>1.21</v>
      </c>
      <c r="Y42" s="177">
        <v>0</v>
      </c>
      <c r="Z42" s="177">
        <v>2.2799999999999998</v>
      </c>
      <c r="AA42" s="177">
        <v>12.27</v>
      </c>
      <c r="AB42" s="177">
        <v>0</v>
      </c>
      <c r="AC42" s="177">
        <v>12.1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5.62</v>
      </c>
      <c r="AJ42" s="177">
        <v>0</v>
      </c>
      <c r="AK42" s="177">
        <v>23.33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4.45</v>
      </c>
      <c r="E43" s="177">
        <v>0</v>
      </c>
      <c r="F43" s="177">
        <v>10.76</v>
      </c>
      <c r="G43" s="177">
        <v>4.96</v>
      </c>
      <c r="H43" s="177">
        <v>0</v>
      </c>
      <c r="I43" s="177">
        <v>0</v>
      </c>
      <c r="J43" s="177">
        <v>20.04</v>
      </c>
      <c r="K43" s="177">
        <v>84.79</v>
      </c>
      <c r="L43" s="177">
        <v>23.17</v>
      </c>
      <c r="M43" s="177">
        <v>0</v>
      </c>
      <c r="N43" s="177">
        <v>0.97</v>
      </c>
      <c r="O43" s="177">
        <v>1.63</v>
      </c>
      <c r="P43" s="177">
        <v>2.23</v>
      </c>
      <c r="Q43" s="177">
        <v>3.22</v>
      </c>
      <c r="R43" s="177">
        <v>5.93</v>
      </c>
      <c r="S43" s="177">
        <v>3.81</v>
      </c>
      <c r="T43" s="177">
        <v>0</v>
      </c>
      <c r="U43" s="177">
        <v>9.4499999999999993</v>
      </c>
      <c r="V43" s="177">
        <v>3.18</v>
      </c>
      <c r="W43" s="177">
        <v>0.27</v>
      </c>
      <c r="X43" s="177">
        <v>1.21</v>
      </c>
      <c r="Y43" s="177">
        <v>0</v>
      </c>
      <c r="Z43" s="177">
        <v>2.2799999999999998</v>
      </c>
      <c r="AA43" s="177">
        <v>12.27</v>
      </c>
      <c r="AB43" s="177">
        <v>0</v>
      </c>
      <c r="AC43" s="177">
        <v>12.1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5.62</v>
      </c>
      <c r="AJ43" s="177">
        <v>0</v>
      </c>
      <c r="AK43" s="177">
        <v>23.33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3.26</v>
      </c>
      <c r="E44" s="177">
        <v>0</v>
      </c>
      <c r="F44" s="177">
        <v>10.76</v>
      </c>
      <c r="G44" s="177">
        <v>4.96</v>
      </c>
      <c r="H44" s="177">
        <v>0</v>
      </c>
      <c r="I44" s="177">
        <v>0</v>
      </c>
      <c r="J44" s="177">
        <v>20.04</v>
      </c>
      <c r="K44" s="177">
        <v>84.79</v>
      </c>
      <c r="L44" s="177">
        <v>23.17</v>
      </c>
      <c r="M44" s="177">
        <v>0</v>
      </c>
      <c r="N44" s="177">
        <v>0.97</v>
      </c>
      <c r="O44" s="177">
        <v>1.63</v>
      </c>
      <c r="P44" s="177">
        <v>2.23</v>
      </c>
      <c r="Q44" s="177">
        <v>3.22</v>
      </c>
      <c r="R44" s="177">
        <v>5.93</v>
      </c>
      <c r="S44" s="177">
        <v>3.81</v>
      </c>
      <c r="T44" s="177">
        <v>0</v>
      </c>
      <c r="U44" s="177">
        <v>9.4499999999999993</v>
      </c>
      <c r="V44" s="177">
        <v>3.35</v>
      </c>
      <c r="W44" s="177">
        <v>0.27</v>
      </c>
      <c r="X44" s="177">
        <v>1.21</v>
      </c>
      <c r="Y44" s="177">
        <v>0</v>
      </c>
      <c r="Z44" s="177">
        <v>2.2799999999999998</v>
      </c>
      <c r="AA44" s="177">
        <v>12.27</v>
      </c>
      <c r="AB44" s="177">
        <v>0</v>
      </c>
      <c r="AC44" s="177">
        <v>12.1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5.62</v>
      </c>
      <c r="AJ44" s="177">
        <v>0</v>
      </c>
      <c r="AK44" s="177">
        <v>23.33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6.86</v>
      </c>
      <c r="E45" s="177">
        <v>0</v>
      </c>
      <c r="F45" s="177">
        <v>10.76</v>
      </c>
      <c r="G45" s="177">
        <v>4.96</v>
      </c>
      <c r="H45" s="177">
        <v>0</v>
      </c>
      <c r="I45" s="177">
        <v>0</v>
      </c>
      <c r="J45" s="177">
        <v>20.04</v>
      </c>
      <c r="K45" s="177">
        <v>84.79</v>
      </c>
      <c r="L45" s="177">
        <v>22.84</v>
      </c>
      <c r="M45" s="177">
        <v>0</v>
      </c>
      <c r="N45" s="177">
        <v>0.97</v>
      </c>
      <c r="O45" s="177">
        <v>1.63</v>
      </c>
      <c r="P45" s="177">
        <v>2.23</v>
      </c>
      <c r="Q45" s="177">
        <v>3.22</v>
      </c>
      <c r="R45" s="177">
        <v>5.85</v>
      </c>
      <c r="S45" s="177">
        <v>3.81</v>
      </c>
      <c r="T45" s="177">
        <v>0</v>
      </c>
      <c r="U45" s="177">
        <v>9.4499999999999993</v>
      </c>
      <c r="V45" s="177">
        <v>3.46</v>
      </c>
      <c r="W45" s="177">
        <v>6.02</v>
      </c>
      <c r="X45" s="177">
        <v>1.21</v>
      </c>
      <c r="Y45" s="177">
        <v>0</v>
      </c>
      <c r="Z45" s="177">
        <v>2.2799999999999998</v>
      </c>
      <c r="AA45" s="177">
        <v>12.27</v>
      </c>
      <c r="AB45" s="177">
        <v>0</v>
      </c>
      <c r="AC45" s="177">
        <v>12.1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5.62</v>
      </c>
      <c r="AJ45" s="177">
        <v>0</v>
      </c>
      <c r="AK45" s="177">
        <v>23.33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9.06</v>
      </c>
      <c r="E46" s="177">
        <v>0</v>
      </c>
      <c r="F46" s="177">
        <v>10.76</v>
      </c>
      <c r="G46" s="177">
        <v>4.96</v>
      </c>
      <c r="H46" s="177">
        <v>0</v>
      </c>
      <c r="I46" s="177">
        <v>0</v>
      </c>
      <c r="J46" s="177">
        <v>20.04</v>
      </c>
      <c r="K46" s="177">
        <v>84.79</v>
      </c>
      <c r="L46" s="177">
        <v>22.84</v>
      </c>
      <c r="M46" s="177">
        <v>0</v>
      </c>
      <c r="N46" s="177">
        <v>0.97</v>
      </c>
      <c r="O46" s="177">
        <v>1.63</v>
      </c>
      <c r="P46" s="177">
        <v>2.23</v>
      </c>
      <c r="Q46" s="177">
        <v>3.22</v>
      </c>
      <c r="R46" s="177">
        <v>5.85</v>
      </c>
      <c r="S46" s="177">
        <v>3.81</v>
      </c>
      <c r="T46" s="177">
        <v>0</v>
      </c>
      <c r="U46" s="177">
        <v>9.4499999999999993</v>
      </c>
      <c r="V46" s="177">
        <v>3.62</v>
      </c>
      <c r="W46" s="177">
        <v>6.02</v>
      </c>
      <c r="X46" s="177">
        <v>1.21</v>
      </c>
      <c r="Y46" s="177">
        <v>0</v>
      </c>
      <c r="Z46" s="177">
        <v>2.2799999999999998</v>
      </c>
      <c r="AA46" s="177">
        <v>12.27</v>
      </c>
      <c r="AB46" s="177">
        <v>0</v>
      </c>
      <c r="AC46" s="177">
        <v>12.1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5.62</v>
      </c>
      <c r="AJ46" s="177">
        <v>0</v>
      </c>
      <c r="AK46" s="177">
        <v>23.33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9.07</v>
      </c>
      <c r="E47" s="177">
        <v>0</v>
      </c>
      <c r="F47" s="177">
        <v>10.76</v>
      </c>
      <c r="G47" s="177">
        <v>4.96</v>
      </c>
      <c r="H47" s="177">
        <v>0</v>
      </c>
      <c r="I47" s="177">
        <v>0</v>
      </c>
      <c r="J47" s="177">
        <v>20.04</v>
      </c>
      <c r="K47" s="177">
        <v>84.79</v>
      </c>
      <c r="L47" s="177">
        <v>22.84</v>
      </c>
      <c r="M47" s="177">
        <v>0</v>
      </c>
      <c r="N47" s="177">
        <v>0.97</v>
      </c>
      <c r="O47" s="177">
        <v>1.63</v>
      </c>
      <c r="P47" s="177">
        <v>2.23</v>
      </c>
      <c r="Q47" s="177">
        <v>3.22</v>
      </c>
      <c r="R47" s="177">
        <v>5.85</v>
      </c>
      <c r="S47" s="177">
        <v>3.81</v>
      </c>
      <c r="T47" s="177">
        <v>0</v>
      </c>
      <c r="U47" s="177">
        <v>9.4499999999999993</v>
      </c>
      <c r="V47" s="177">
        <v>3.62</v>
      </c>
      <c r="W47" s="177">
        <v>6.02</v>
      </c>
      <c r="X47" s="177">
        <v>1.21</v>
      </c>
      <c r="Y47" s="177">
        <v>0</v>
      </c>
      <c r="Z47" s="177">
        <v>2.2799999999999998</v>
      </c>
      <c r="AA47" s="177">
        <v>12.27</v>
      </c>
      <c r="AB47" s="177">
        <v>0</v>
      </c>
      <c r="AC47" s="177">
        <v>12.1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5.62</v>
      </c>
      <c r="AJ47" s="177">
        <v>0</v>
      </c>
      <c r="AK47" s="177">
        <v>23.33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9.07</v>
      </c>
      <c r="E48" s="177">
        <v>0</v>
      </c>
      <c r="F48" s="177">
        <v>10.76</v>
      </c>
      <c r="G48" s="177">
        <v>4.96</v>
      </c>
      <c r="H48" s="177">
        <v>0</v>
      </c>
      <c r="I48" s="177">
        <v>0</v>
      </c>
      <c r="J48" s="177">
        <v>20.04</v>
      </c>
      <c r="K48" s="177">
        <v>84.79</v>
      </c>
      <c r="L48" s="177">
        <v>22.84</v>
      </c>
      <c r="M48" s="177">
        <v>0</v>
      </c>
      <c r="N48" s="177">
        <v>0.97</v>
      </c>
      <c r="O48" s="177">
        <v>1.63</v>
      </c>
      <c r="P48" s="177">
        <v>2.23</v>
      </c>
      <c r="Q48" s="177">
        <v>3.22</v>
      </c>
      <c r="R48" s="177">
        <v>5.85</v>
      </c>
      <c r="S48" s="177">
        <v>3.81</v>
      </c>
      <c r="T48" s="177">
        <v>0</v>
      </c>
      <c r="U48" s="177">
        <v>9.4499999999999993</v>
      </c>
      <c r="V48" s="177">
        <v>3.62</v>
      </c>
      <c r="W48" s="177">
        <v>6.02</v>
      </c>
      <c r="X48" s="177">
        <v>1.21</v>
      </c>
      <c r="Y48" s="177">
        <v>0</v>
      </c>
      <c r="Z48" s="177">
        <v>2.2799999999999998</v>
      </c>
      <c r="AA48" s="177">
        <v>12.27</v>
      </c>
      <c r="AB48" s="177">
        <v>0</v>
      </c>
      <c r="AC48" s="177">
        <v>12.1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5.62</v>
      </c>
      <c r="AJ48" s="177">
        <v>0</v>
      </c>
      <c r="AK48" s="177">
        <v>23.33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9.07</v>
      </c>
      <c r="E49" s="177">
        <v>0</v>
      </c>
      <c r="F49" s="177">
        <v>10.76</v>
      </c>
      <c r="G49" s="177">
        <v>4.96</v>
      </c>
      <c r="H49" s="177">
        <v>0</v>
      </c>
      <c r="I49" s="177">
        <v>0</v>
      </c>
      <c r="J49" s="177">
        <v>20.04</v>
      </c>
      <c r="K49" s="177">
        <v>84.8</v>
      </c>
      <c r="L49" s="177">
        <v>22.84</v>
      </c>
      <c r="M49" s="177">
        <v>0</v>
      </c>
      <c r="N49" s="177">
        <v>0.97</v>
      </c>
      <c r="O49" s="177">
        <v>1.63</v>
      </c>
      <c r="P49" s="177">
        <v>2.23</v>
      </c>
      <c r="Q49" s="177">
        <v>3.22</v>
      </c>
      <c r="R49" s="177">
        <v>5.85</v>
      </c>
      <c r="S49" s="177">
        <v>3.81</v>
      </c>
      <c r="T49" s="177">
        <v>0</v>
      </c>
      <c r="U49" s="177">
        <v>9.4499999999999993</v>
      </c>
      <c r="V49" s="177">
        <v>3.62</v>
      </c>
      <c r="W49" s="177">
        <v>6.4</v>
      </c>
      <c r="X49" s="177">
        <v>1.21</v>
      </c>
      <c r="Y49" s="177">
        <v>0</v>
      </c>
      <c r="Z49" s="177">
        <v>2.2799999999999998</v>
      </c>
      <c r="AA49" s="177">
        <v>12.14</v>
      </c>
      <c r="AB49" s="177">
        <v>0</v>
      </c>
      <c r="AC49" s="177">
        <v>12.1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5.62</v>
      </c>
      <c r="AJ49" s="177">
        <v>0</v>
      </c>
      <c r="AK49" s="177">
        <v>23.33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9.07</v>
      </c>
      <c r="E50" s="177">
        <v>0</v>
      </c>
      <c r="F50" s="177">
        <v>10.76</v>
      </c>
      <c r="G50" s="177">
        <v>4.96</v>
      </c>
      <c r="H50" s="177">
        <v>0</v>
      </c>
      <c r="I50" s="177">
        <v>0</v>
      </c>
      <c r="J50" s="177">
        <v>20.04</v>
      </c>
      <c r="K50" s="177">
        <v>84.8</v>
      </c>
      <c r="L50" s="177">
        <v>22.84</v>
      </c>
      <c r="M50" s="177">
        <v>0</v>
      </c>
      <c r="N50" s="177">
        <v>0.97</v>
      </c>
      <c r="O50" s="177">
        <v>1.63</v>
      </c>
      <c r="P50" s="177">
        <v>2.23</v>
      </c>
      <c r="Q50" s="177">
        <v>3.22</v>
      </c>
      <c r="R50" s="177">
        <v>5.85</v>
      </c>
      <c r="S50" s="177">
        <v>3.81</v>
      </c>
      <c r="T50" s="177">
        <v>0</v>
      </c>
      <c r="U50" s="177">
        <v>9.4499999999999993</v>
      </c>
      <c r="V50" s="177">
        <v>3.62</v>
      </c>
      <c r="W50" s="177">
        <v>6.4</v>
      </c>
      <c r="X50" s="177">
        <v>1.21</v>
      </c>
      <c r="Y50" s="177">
        <v>0</v>
      </c>
      <c r="Z50" s="177">
        <v>2.2799999999999998</v>
      </c>
      <c r="AA50" s="177">
        <v>12.14</v>
      </c>
      <c r="AB50" s="177">
        <v>0</v>
      </c>
      <c r="AC50" s="177">
        <v>12.1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5.62</v>
      </c>
      <c r="AJ50" s="177">
        <v>0</v>
      </c>
      <c r="AK50" s="177">
        <v>23.33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8.8000000000000007</v>
      </c>
      <c r="E51" s="177">
        <v>0</v>
      </c>
      <c r="F51" s="177">
        <v>10.76</v>
      </c>
      <c r="G51" s="177">
        <v>4.96</v>
      </c>
      <c r="H51" s="177">
        <v>0</v>
      </c>
      <c r="I51" s="177">
        <v>0</v>
      </c>
      <c r="J51" s="177">
        <v>20.04</v>
      </c>
      <c r="K51" s="177">
        <v>84.78</v>
      </c>
      <c r="L51" s="177">
        <v>22.84</v>
      </c>
      <c r="M51" s="177">
        <v>0</v>
      </c>
      <c r="N51" s="177">
        <v>0.97</v>
      </c>
      <c r="O51" s="177">
        <v>1.63</v>
      </c>
      <c r="P51" s="177">
        <v>2.23</v>
      </c>
      <c r="Q51" s="177">
        <v>3.22</v>
      </c>
      <c r="R51" s="177">
        <v>5.85</v>
      </c>
      <c r="S51" s="177">
        <v>3.81</v>
      </c>
      <c r="T51" s="177">
        <v>0</v>
      </c>
      <c r="U51" s="177">
        <v>9.4499999999999993</v>
      </c>
      <c r="V51" s="177">
        <v>3.62</v>
      </c>
      <c r="W51" s="177">
        <v>0.85</v>
      </c>
      <c r="X51" s="177">
        <v>1.21</v>
      </c>
      <c r="Y51" s="177">
        <v>0</v>
      </c>
      <c r="Z51" s="177">
        <v>2.2799999999999998</v>
      </c>
      <c r="AA51" s="177">
        <v>12.27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5.62</v>
      </c>
      <c r="AJ51" s="177">
        <v>0</v>
      </c>
      <c r="AK51" s="177">
        <v>23.33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8.8000000000000007</v>
      </c>
      <c r="E52" s="177">
        <v>0</v>
      </c>
      <c r="F52" s="177">
        <v>10.76</v>
      </c>
      <c r="G52" s="177">
        <v>4.96</v>
      </c>
      <c r="H52" s="177">
        <v>0</v>
      </c>
      <c r="I52" s="177">
        <v>0</v>
      </c>
      <c r="J52" s="177">
        <v>20.04</v>
      </c>
      <c r="K52" s="177">
        <v>84.78</v>
      </c>
      <c r="L52" s="177">
        <v>22.84</v>
      </c>
      <c r="M52" s="177">
        <v>0</v>
      </c>
      <c r="N52" s="177">
        <v>0.97</v>
      </c>
      <c r="O52" s="177">
        <v>1.63</v>
      </c>
      <c r="P52" s="177">
        <v>2.23</v>
      </c>
      <c r="Q52" s="177">
        <v>3.22</v>
      </c>
      <c r="R52" s="177">
        <v>5.85</v>
      </c>
      <c r="S52" s="177">
        <v>3.81</v>
      </c>
      <c r="T52" s="177">
        <v>0</v>
      </c>
      <c r="U52" s="177">
        <v>9.4499999999999993</v>
      </c>
      <c r="V52" s="177">
        <v>3.62</v>
      </c>
      <c r="W52" s="177">
        <v>0.67</v>
      </c>
      <c r="X52" s="177">
        <v>1.21</v>
      </c>
      <c r="Y52" s="177">
        <v>0</v>
      </c>
      <c r="Z52" s="177">
        <v>2.2799999999999998</v>
      </c>
      <c r="AA52" s="177">
        <v>12.27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5.62</v>
      </c>
      <c r="AJ52" s="177">
        <v>0</v>
      </c>
      <c r="AK52" s="177">
        <v>23.33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8.8000000000000007</v>
      </c>
      <c r="E53" s="177">
        <v>0</v>
      </c>
      <c r="F53" s="177">
        <v>10.76</v>
      </c>
      <c r="G53" s="177">
        <v>4.96</v>
      </c>
      <c r="H53" s="177">
        <v>0</v>
      </c>
      <c r="I53" s="177">
        <v>0</v>
      </c>
      <c r="J53" s="177">
        <v>20.04</v>
      </c>
      <c r="K53" s="177">
        <v>84.78</v>
      </c>
      <c r="L53" s="177">
        <v>24.11</v>
      </c>
      <c r="M53" s="177">
        <v>0</v>
      </c>
      <c r="N53" s="177">
        <v>0.97</v>
      </c>
      <c r="O53" s="177">
        <v>1.63</v>
      </c>
      <c r="P53" s="177">
        <v>2.23</v>
      </c>
      <c r="Q53" s="177">
        <v>2.68</v>
      </c>
      <c r="R53" s="177">
        <v>5.82</v>
      </c>
      <c r="S53" s="177">
        <v>3.25</v>
      </c>
      <c r="T53" s="177">
        <v>0</v>
      </c>
      <c r="U53" s="177">
        <v>9.4499999999999993</v>
      </c>
      <c r="V53" s="177">
        <v>3.62</v>
      </c>
      <c r="W53" s="177">
        <v>0.67</v>
      </c>
      <c r="X53" s="177">
        <v>1.21</v>
      </c>
      <c r="Y53" s="177">
        <v>0</v>
      </c>
      <c r="Z53" s="177">
        <v>1.27</v>
      </c>
      <c r="AA53" s="177">
        <v>5.29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5.62</v>
      </c>
      <c r="AJ53" s="177">
        <v>0</v>
      </c>
      <c r="AK53" s="177">
        <v>23.33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8.8000000000000007</v>
      </c>
      <c r="E54" s="177">
        <v>0</v>
      </c>
      <c r="F54" s="177">
        <v>10.76</v>
      </c>
      <c r="G54" s="177">
        <v>4.96</v>
      </c>
      <c r="H54" s="177">
        <v>0</v>
      </c>
      <c r="I54" s="177">
        <v>0</v>
      </c>
      <c r="J54" s="177">
        <v>20.04</v>
      </c>
      <c r="K54" s="177">
        <v>84.78</v>
      </c>
      <c r="L54" s="177">
        <v>22.84</v>
      </c>
      <c r="M54" s="177">
        <v>0</v>
      </c>
      <c r="N54" s="177">
        <v>0.97</v>
      </c>
      <c r="O54" s="177">
        <v>1.63</v>
      </c>
      <c r="P54" s="177">
        <v>2.23</v>
      </c>
      <c r="Q54" s="177">
        <v>2.68</v>
      </c>
      <c r="R54" s="177">
        <v>5.82</v>
      </c>
      <c r="S54" s="177">
        <v>3.25</v>
      </c>
      <c r="T54" s="177">
        <v>0</v>
      </c>
      <c r="U54" s="177">
        <v>9.4499999999999993</v>
      </c>
      <c r="V54" s="177">
        <v>3.62</v>
      </c>
      <c r="W54" s="177">
        <v>0.67</v>
      </c>
      <c r="X54" s="177">
        <v>1.21</v>
      </c>
      <c r="Y54" s="177">
        <v>0</v>
      </c>
      <c r="Z54" s="177">
        <v>1.27</v>
      </c>
      <c r="AA54" s="177">
        <v>5.29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5.62</v>
      </c>
      <c r="AJ54" s="177">
        <v>0</v>
      </c>
      <c r="AK54" s="177">
        <v>23.33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8.8000000000000007</v>
      </c>
      <c r="E55" s="177">
        <v>0</v>
      </c>
      <c r="F55" s="177">
        <v>10.76</v>
      </c>
      <c r="G55" s="177">
        <v>4.96</v>
      </c>
      <c r="H55" s="177">
        <v>0</v>
      </c>
      <c r="I55" s="177">
        <v>0</v>
      </c>
      <c r="J55" s="177">
        <v>20.04</v>
      </c>
      <c r="K55" s="177">
        <v>84.78</v>
      </c>
      <c r="L55" s="177">
        <v>22.84</v>
      </c>
      <c r="M55" s="177">
        <v>0</v>
      </c>
      <c r="N55" s="177">
        <v>0.97</v>
      </c>
      <c r="O55" s="177">
        <v>1.63</v>
      </c>
      <c r="P55" s="177">
        <v>2.23</v>
      </c>
      <c r="Q55" s="177">
        <v>2.68</v>
      </c>
      <c r="R55" s="177">
        <v>5.82</v>
      </c>
      <c r="S55" s="177">
        <v>3.25</v>
      </c>
      <c r="T55" s="177">
        <v>0</v>
      </c>
      <c r="U55" s="177">
        <v>9.4499999999999993</v>
      </c>
      <c r="V55" s="177">
        <v>3.62</v>
      </c>
      <c r="W55" s="177">
        <v>0.67</v>
      </c>
      <c r="X55" s="177">
        <v>1.21</v>
      </c>
      <c r="Y55" s="177">
        <v>0</v>
      </c>
      <c r="Z55" s="177">
        <v>2.2799999999999998</v>
      </c>
      <c r="AA55" s="177">
        <v>12.26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5.62</v>
      </c>
      <c r="AJ55" s="177">
        <v>0</v>
      </c>
      <c r="AK55" s="177">
        <v>23.33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8.8000000000000007</v>
      </c>
      <c r="E56" s="177">
        <v>0</v>
      </c>
      <c r="F56" s="177">
        <v>10.76</v>
      </c>
      <c r="G56" s="177">
        <v>4.96</v>
      </c>
      <c r="H56" s="177">
        <v>0</v>
      </c>
      <c r="I56" s="177">
        <v>0</v>
      </c>
      <c r="J56" s="177">
        <v>20.04</v>
      </c>
      <c r="K56" s="177">
        <v>84.78</v>
      </c>
      <c r="L56" s="177">
        <v>22.84</v>
      </c>
      <c r="M56" s="177">
        <v>0</v>
      </c>
      <c r="N56" s="177">
        <v>0.97</v>
      </c>
      <c r="O56" s="177">
        <v>1.63</v>
      </c>
      <c r="P56" s="177">
        <v>2.23</v>
      </c>
      <c r="Q56" s="177">
        <v>2.68</v>
      </c>
      <c r="R56" s="177">
        <v>0.61</v>
      </c>
      <c r="S56" s="177">
        <v>3.25</v>
      </c>
      <c r="T56" s="177">
        <v>0</v>
      </c>
      <c r="U56" s="177">
        <v>9.4499999999999993</v>
      </c>
      <c r="V56" s="177">
        <v>0.76</v>
      </c>
      <c r="W56" s="177">
        <v>0.67</v>
      </c>
      <c r="X56" s="177">
        <v>1.21</v>
      </c>
      <c r="Y56" s="177">
        <v>0</v>
      </c>
      <c r="Z56" s="177">
        <v>2.2799999999999998</v>
      </c>
      <c r="AA56" s="177">
        <v>0.74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5.62</v>
      </c>
      <c r="AJ56" s="177">
        <v>0</v>
      </c>
      <c r="AK56" s="177">
        <v>23.33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8.8000000000000007</v>
      </c>
      <c r="E57" s="177">
        <v>0</v>
      </c>
      <c r="F57" s="177">
        <v>10.76</v>
      </c>
      <c r="G57" s="177">
        <v>4.96</v>
      </c>
      <c r="H57" s="177">
        <v>0</v>
      </c>
      <c r="I57" s="177">
        <v>0</v>
      </c>
      <c r="J57" s="177">
        <v>20.04</v>
      </c>
      <c r="K57" s="177">
        <v>84.78</v>
      </c>
      <c r="L57" s="177">
        <v>22.94</v>
      </c>
      <c r="M57" s="177">
        <v>0</v>
      </c>
      <c r="N57" s="177">
        <v>0.97</v>
      </c>
      <c r="O57" s="177">
        <v>1.63</v>
      </c>
      <c r="P57" s="177">
        <v>2.23</v>
      </c>
      <c r="Q57" s="177">
        <v>2.68</v>
      </c>
      <c r="R57" s="177">
        <v>0.61</v>
      </c>
      <c r="S57" s="177">
        <v>3.25</v>
      </c>
      <c r="T57" s="177">
        <v>0</v>
      </c>
      <c r="U57" s="177">
        <v>9.4499999999999993</v>
      </c>
      <c r="V57" s="177">
        <v>0.76</v>
      </c>
      <c r="W57" s="177">
        <v>0.67</v>
      </c>
      <c r="X57" s="177">
        <v>1.21</v>
      </c>
      <c r="Y57" s="177">
        <v>0</v>
      </c>
      <c r="Z57" s="177">
        <v>2.2799999999999998</v>
      </c>
      <c r="AA57" s="177">
        <v>0.74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5.62</v>
      </c>
      <c r="AJ57" s="177">
        <v>0</v>
      </c>
      <c r="AK57" s="177">
        <v>23.33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8.8000000000000007</v>
      </c>
      <c r="E58" s="177">
        <v>0</v>
      </c>
      <c r="F58" s="177">
        <v>10.76</v>
      </c>
      <c r="G58" s="177">
        <v>4.96</v>
      </c>
      <c r="H58" s="177">
        <v>0</v>
      </c>
      <c r="I58" s="177">
        <v>0</v>
      </c>
      <c r="J58" s="177">
        <v>20.04</v>
      </c>
      <c r="K58" s="177">
        <v>84.78</v>
      </c>
      <c r="L58" s="177">
        <v>23.17</v>
      </c>
      <c r="M58" s="177">
        <v>0</v>
      </c>
      <c r="N58" s="177">
        <v>0.97</v>
      </c>
      <c r="O58" s="177">
        <v>1.63</v>
      </c>
      <c r="P58" s="177">
        <v>2.23</v>
      </c>
      <c r="Q58" s="177">
        <v>2.68</v>
      </c>
      <c r="R58" s="177">
        <v>0.61</v>
      </c>
      <c r="S58" s="177">
        <v>3.25</v>
      </c>
      <c r="T58" s="177">
        <v>0</v>
      </c>
      <c r="U58" s="177">
        <v>9.4499999999999993</v>
      </c>
      <c r="V58" s="177">
        <v>0.76</v>
      </c>
      <c r="W58" s="177">
        <v>0.67</v>
      </c>
      <c r="X58" s="177">
        <v>1.21</v>
      </c>
      <c r="Y58" s="177">
        <v>0</v>
      </c>
      <c r="Z58" s="177">
        <v>2.2799999999999998</v>
      </c>
      <c r="AA58" s="177">
        <v>0.74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-5.41</v>
      </c>
      <c r="AH58" s="177">
        <v>0</v>
      </c>
      <c r="AI58" s="177">
        <v>5.62</v>
      </c>
      <c r="AJ58" s="177">
        <v>0</v>
      </c>
      <c r="AK58" s="177">
        <v>23.33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8.8000000000000007</v>
      </c>
      <c r="E59" s="177">
        <v>0</v>
      </c>
      <c r="F59" s="177">
        <v>10.76</v>
      </c>
      <c r="G59" s="177">
        <v>4.96</v>
      </c>
      <c r="H59" s="177">
        <v>0</v>
      </c>
      <c r="I59" s="177">
        <v>0</v>
      </c>
      <c r="J59" s="177">
        <v>20.04</v>
      </c>
      <c r="K59" s="177">
        <v>84.78</v>
      </c>
      <c r="L59" s="177">
        <v>23</v>
      </c>
      <c r="M59" s="177">
        <v>0</v>
      </c>
      <c r="N59" s="177">
        <v>0.97</v>
      </c>
      <c r="O59" s="177">
        <v>1.63</v>
      </c>
      <c r="P59" s="177">
        <v>2.23</v>
      </c>
      <c r="Q59" s="177">
        <v>2.68</v>
      </c>
      <c r="R59" s="177">
        <v>0.61</v>
      </c>
      <c r="S59" s="177">
        <v>3.25</v>
      </c>
      <c r="T59" s="177">
        <v>0</v>
      </c>
      <c r="U59" s="177">
        <v>9.4499999999999993</v>
      </c>
      <c r="V59" s="177">
        <v>0.76</v>
      </c>
      <c r="W59" s="177">
        <v>0.67</v>
      </c>
      <c r="X59" s="177">
        <v>1.21</v>
      </c>
      <c r="Y59" s="177">
        <v>0</v>
      </c>
      <c r="Z59" s="177">
        <v>2.2799999999999998</v>
      </c>
      <c r="AA59" s="177">
        <v>0.74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5.62</v>
      </c>
      <c r="AJ59" s="177">
        <v>0</v>
      </c>
      <c r="AK59" s="177">
        <v>23.33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8.8000000000000007</v>
      </c>
      <c r="E60" s="177">
        <v>0</v>
      </c>
      <c r="F60" s="177">
        <v>10.76</v>
      </c>
      <c r="G60" s="177">
        <v>4.96</v>
      </c>
      <c r="H60" s="177">
        <v>0</v>
      </c>
      <c r="I60" s="177">
        <v>0</v>
      </c>
      <c r="J60" s="177">
        <v>20.04</v>
      </c>
      <c r="K60" s="177">
        <v>84.78</v>
      </c>
      <c r="L60" s="177">
        <v>23.17</v>
      </c>
      <c r="M60" s="177">
        <v>0</v>
      </c>
      <c r="N60" s="177">
        <v>0.97</v>
      </c>
      <c r="O60" s="177">
        <v>1.63</v>
      </c>
      <c r="P60" s="177">
        <v>2.23</v>
      </c>
      <c r="Q60" s="177">
        <v>2.68</v>
      </c>
      <c r="R60" s="177">
        <v>0.35</v>
      </c>
      <c r="S60" s="177">
        <v>3.25</v>
      </c>
      <c r="T60" s="177">
        <v>0</v>
      </c>
      <c r="U60" s="177">
        <v>9.4499999999999993</v>
      </c>
      <c r="V60" s="177">
        <v>0.76</v>
      </c>
      <c r="W60" s="177">
        <v>0.67</v>
      </c>
      <c r="X60" s="177">
        <v>1.21</v>
      </c>
      <c r="Y60" s="177">
        <v>0</v>
      </c>
      <c r="Z60" s="177">
        <v>2.2799999999999998</v>
      </c>
      <c r="AA60" s="177">
        <v>0.74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5.62</v>
      </c>
      <c r="AJ60" s="177">
        <v>0</v>
      </c>
      <c r="AK60" s="177">
        <v>23.33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8.8000000000000007</v>
      </c>
      <c r="E61" s="177">
        <v>0</v>
      </c>
      <c r="F61" s="177">
        <v>10.76</v>
      </c>
      <c r="G61" s="177">
        <v>4.96</v>
      </c>
      <c r="H61" s="177">
        <v>0</v>
      </c>
      <c r="I61" s="177">
        <v>0</v>
      </c>
      <c r="J61" s="177">
        <v>20.04</v>
      </c>
      <c r="K61" s="177">
        <v>84.78</v>
      </c>
      <c r="L61" s="177">
        <v>23.17</v>
      </c>
      <c r="M61" s="177">
        <v>0</v>
      </c>
      <c r="N61" s="177">
        <v>0.97</v>
      </c>
      <c r="O61" s="177">
        <v>1.63</v>
      </c>
      <c r="P61" s="177">
        <v>2.23</v>
      </c>
      <c r="Q61" s="177">
        <v>2.68</v>
      </c>
      <c r="R61" s="177">
        <v>0.35</v>
      </c>
      <c r="S61" s="177">
        <v>3.25</v>
      </c>
      <c r="T61" s="177">
        <v>0</v>
      </c>
      <c r="U61" s="177">
        <v>9.4499999999999993</v>
      </c>
      <c r="V61" s="177">
        <v>0.76</v>
      </c>
      <c r="W61" s="177">
        <v>0.67</v>
      </c>
      <c r="X61" s="177">
        <v>1.21</v>
      </c>
      <c r="Y61" s="177">
        <v>0</v>
      </c>
      <c r="Z61" s="177">
        <v>2.2799999999999998</v>
      </c>
      <c r="AA61" s="177">
        <v>0.74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5.62</v>
      </c>
      <c r="AJ61" s="177">
        <v>0</v>
      </c>
      <c r="AK61" s="177">
        <v>23.33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8.8000000000000007</v>
      </c>
      <c r="E62" s="177">
        <v>0</v>
      </c>
      <c r="F62" s="177">
        <v>10.76</v>
      </c>
      <c r="G62" s="177">
        <v>4.96</v>
      </c>
      <c r="H62" s="177">
        <v>0</v>
      </c>
      <c r="I62" s="177">
        <v>0</v>
      </c>
      <c r="J62" s="177">
        <v>20.04</v>
      </c>
      <c r="K62" s="177">
        <v>84.78</v>
      </c>
      <c r="L62" s="177">
        <v>23.17</v>
      </c>
      <c r="M62" s="177">
        <v>0</v>
      </c>
      <c r="N62" s="177">
        <v>0.97</v>
      </c>
      <c r="O62" s="177">
        <v>1.63</v>
      </c>
      <c r="P62" s="177">
        <v>2.23</v>
      </c>
      <c r="Q62" s="177">
        <v>2.68</v>
      </c>
      <c r="R62" s="177">
        <v>0.35</v>
      </c>
      <c r="S62" s="177">
        <v>3.25</v>
      </c>
      <c r="T62" s="177">
        <v>0</v>
      </c>
      <c r="U62" s="177">
        <v>9.4499999999999993</v>
      </c>
      <c r="V62" s="177">
        <v>0.76</v>
      </c>
      <c r="W62" s="177">
        <v>0.67</v>
      </c>
      <c r="X62" s="177">
        <v>1.21</v>
      </c>
      <c r="Y62" s="177">
        <v>0</v>
      </c>
      <c r="Z62" s="177">
        <v>2.2799999999999998</v>
      </c>
      <c r="AA62" s="177">
        <v>0.74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5.62</v>
      </c>
      <c r="AJ62" s="177">
        <v>0</v>
      </c>
      <c r="AK62" s="177">
        <v>23.33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8.8000000000000007</v>
      </c>
      <c r="E63" s="177">
        <v>0</v>
      </c>
      <c r="F63" s="177">
        <v>10.76</v>
      </c>
      <c r="G63" s="177">
        <v>4.96</v>
      </c>
      <c r="H63" s="177">
        <v>0</v>
      </c>
      <c r="I63" s="177">
        <v>0</v>
      </c>
      <c r="J63" s="177">
        <v>20.04</v>
      </c>
      <c r="K63" s="177">
        <v>84.76</v>
      </c>
      <c r="L63" s="177">
        <v>23.17</v>
      </c>
      <c r="M63" s="177">
        <v>0</v>
      </c>
      <c r="N63" s="177">
        <v>0.97</v>
      </c>
      <c r="O63" s="177">
        <v>1.63</v>
      </c>
      <c r="P63" s="177">
        <v>2.23</v>
      </c>
      <c r="Q63" s="177">
        <v>2.68</v>
      </c>
      <c r="R63" s="177">
        <v>0.35</v>
      </c>
      <c r="S63" s="177">
        <v>3.25</v>
      </c>
      <c r="T63" s="177">
        <v>0</v>
      </c>
      <c r="U63" s="177">
        <v>9.4499999999999993</v>
      </c>
      <c r="V63" s="177">
        <v>0.76</v>
      </c>
      <c r="W63" s="177">
        <v>0.24</v>
      </c>
      <c r="X63" s="177">
        <v>1.21</v>
      </c>
      <c r="Y63" s="177">
        <v>0</v>
      </c>
      <c r="Z63" s="177">
        <v>2.2799999999999998</v>
      </c>
      <c r="AA63" s="177">
        <v>0.74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5.62</v>
      </c>
      <c r="AJ63" s="177">
        <v>0</v>
      </c>
      <c r="AK63" s="177">
        <v>23.33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8.8000000000000007</v>
      </c>
      <c r="E64" s="177">
        <v>0</v>
      </c>
      <c r="F64" s="177">
        <v>10.76</v>
      </c>
      <c r="G64" s="177">
        <v>4.96</v>
      </c>
      <c r="H64" s="177">
        <v>0</v>
      </c>
      <c r="I64" s="177">
        <v>0</v>
      </c>
      <c r="J64" s="177">
        <v>20.04</v>
      </c>
      <c r="K64" s="177">
        <v>84.76</v>
      </c>
      <c r="L64" s="177">
        <v>23.17</v>
      </c>
      <c r="M64" s="177">
        <v>0</v>
      </c>
      <c r="N64" s="177">
        <v>0.97</v>
      </c>
      <c r="O64" s="177">
        <v>1.63</v>
      </c>
      <c r="P64" s="177">
        <v>2.23</v>
      </c>
      <c r="Q64" s="177">
        <v>2.68</v>
      </c>
      <c r="R64" s="177">
        <v>0.35</v>
      </c>
      <c r="S64" s="177">
        <v>3.25</v>
      </c>
      <c r="T64" s="177">
        <v>0</v>
      </c>
      <c r="U64" s="177">
        <v>9.4499999999999993</v>
      </c>
      <c r="V64" s="177">
        <v>0.76</v>
      </c>
      <c r="W64" s="177">
        <v>0.24</v>
      </c>
      <c r="X64" s="177">
        <v>1.21</v>
      </c>
      <c r="Y64" s="177">
        <v>0</v>
      </c>
      <c r="Z64" s="177">
        <v>2.2799999999999998</v>
      </c>
      <c r="AA64" s="177">
        <v>0.74</v>
      </c>
      <c r="AB64" s="177">
        <v>0</v>
      </c>
      <c r="AC64" s="177">
        <v>12.1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5.62</v>
      </c>
      <c r="AJ64" s="177">
        <v>0</v>
      </c>
      <c r="AK64" s="177">
        <v>23.33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8.8000000000000007</v>
      </c>
      <c r="E65" s="177">
        <v>0</v>
      </c>
      <c r="F65" s="177">
        <v>10.76</v>
      </c>
      <c r="G65" s="177">
        <v>4.96</v>
      </c>
      <c r="H65" s="177">
        <v>0</v>
      </c>
      <c r="I65" s="177">
        <v>0</v>
      </c>
      <c r="J65" s="177">
        <v>20.04</v>
      </c>
      <c r="K65" s="177">
        <v>84.8</v>
      </c>
      <c r="L65" s="177">
        <v>23.17</v>
      </c>
      <c r="M65" s="177">
        <v>0</v>
      </c>
      <c r="N65" s="177">
        <v>0.97</v>
      </c>
      <c r="O65" s="177">
        <v>1.63</v>
      </c>
      <c r="P65" s="177">
        <v>2.23</v>
      </c>
      <c r="Q65" s="177">
        <v>2.68</v>
      </c>
      <c r="R65" s="177">
        <v>0.35</v>
      </c>
      <c r="S65" s="177">
        <v>3.25</v>
      </c>
      <c r="T65" s="177">
        <v>0</v>
      </c>
      <c r="U65" s="177">
        <v>9.4499999999999993</v>
      </c>
      <c r="V65" s="177">
        <v>0.76</v>
      </c>
      <c r="W65" s="177">
        <v>0</v>
      </c>
      <c r="X65" s="177">
        <v>1.21</v>
      </c>
      <c r="Y65" s="177">
        <v>0</v>
      </c>
      <c r="Z65" s="177">
        <v>2.2799999999999998</v>
      </c>
      <c r="AA65" s="177">
        <v>0.74</v>
      </c>
      <c r="AB65" s="177">
        <v>0</v>
      </c>
      <c r="AC65" s="177">
        <v>12.06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5.62</v>
      </c>
      <c r="AJ65" s="177">
        <v>0</v>
      </c>
      <c r="AK65" s="177">
        <v>23.33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8.8000000000000007</v>
      </c>
      <c r="E66" s="177">
        <v>0</v>
      </c>
      <c r="F66" s="177">
        <v>10.76</v>
      </c>
      <c r="G66" s="177">
        <v>4.96</v>
      </c>
      <c r="H66" s="177">
        <v>0</v>
      </c>
      <c r="I66" s="177">
        <v>0</v>
      </c>
      <c r="J66" s="177">
        <v>20.04</v>
      </c>
      <c r="K66" s="177">
        <v>84.8</v>
      </c>
      <c r="L66" s="177">
        <v>23.17</v>
      </c>
      <c r="M66" s="177">
        <v>0</v>
      </c>
      <c r="N66" s="177">
        <v>0.97</v>
      </c>
      <c r="O66" s="177">
        <v>1.63</v>
      </c>
      <c r="P66" s="177">
        <v>2.23</v>
      </c>
      <c r="Q66" s="177">
        <v>2.68</v>
      </c>
      <c r="R66" s="177">
        <v>0.35</v>
      </c>
      <c r="S66" s="177">
        <v>3.25</v>
      </c>
      <c r="T66" s="177">
        <v>0</v>
      </c>
      <c r="U66" s="177">
        <v>9.4499999999999993</v>
      </c>
      <c r="V66" s="177">
        <v>0.76</v>
      </c>
      <c r="W66" s="177">
        <v>0.34</v>
      </c>
      <c r="X66" s="177">
        <v>1.21</v>
      </c>
      <c r="Y66" s="177">
        <v>0</v>
      </c>
      <c r="Z66" s="177">
        <v>2.2799999999999998</v>
      </c>
      <c r="AA66" s="177">
        <v>0.74</v>
      </c>
      <c r="AB66" s="177">
        <v>0</v>
      </c>
      <c r="AC66" s="177">
        <v>12.06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5.62</v>
      </c>
      <c r="AJ66" s="177">
        <v>0</v>
      </c>
      <c r="AK66" s="177">
        <v>23.33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8.8000000000000007</v>
      </c>
      <c r="E67" s="177">
        <v>0</v>
      </c>
      <c r="F67" s="177">
        <v>10.76</v>
      </c>
      <c r="G67" s="177">
        <v>4.96</v>
      </c>
      <c r="H67" s="177">
        <v>0</v>
      </c>
      <c r="I67" s="177">
        <v>0</v>
      </c>
      <c r="J67" s="177">
        <v>20.04</v>
      </c>
      <c r="K67" s="177">
        <v>84.8</v>
      </c>
      <c r="L67" s="177">
        <v>23.17</v>
      </c>
      <c r="M67" s="177">
        <v>0</v>
      </c>
      <c r="N67" s="177">
        <v>0.97</v>
      </c>
      <c r="O67" s="177">
        <v>1.63</v>
      </c>
      <c r="P67" s="177">
        <v>2.23</v>
      </c>
      <c r="Q67" s="177">
        <v>2.68</v>
      </c>
      <c r="R67" s="177">
        <v>0.35</v>
      </c>
      <c r="S67" s="177">
        <v>3.25</v>
      </c>
      <c r="T67" s="177">
        <v>0</v>
      </c>
      <c r="U67" s="177">
        <v>9.4499999999999993</v>
      </c>
      <c r="V67" s="177">
        <v>0.76</v>
      </c>
      <c r="W67" s="177">
        <v>0.34</v>
      </c>
      <c r="X67" s="177">
        <v>1.21</v>
      </c>
      <c r="Y67" s="177">
        <v>0</v>
      </c>
      <c r="Z67" s="177">
        <v>2.2799999999999998</v>
      </c>
      <c r="AA67" s="177">
        <v>0.74</v>
      </c>
      <c r="AB67" s="177">
        <v>0</v>
      </c>
      <c r="AC67" s="177">
        <v>12.06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5.62</v>
      </c>
      <c r="AJ67" s="177">
        <v>0</v>
      </c>
      <c r="AK67" s="177">
        <v>23.33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8.8000000000000007</v>
      </c>
      <c r="E68" s="177">
        <v>0</v>
      </c>
      <c r="F68" s="177">
        <v>10.76</v>
      </c>
      <c r="G68" s="177">
        <v>4.96</v>
      </c>
      <c r="H68" s="177">
        <v>0</v>
      </c>
      <c r="I68" s="177">
        <v>0</v>
      </c>
      <c r="J68" s="177">
        <v>20.04</v>
      </c>
      <c r="K68" s="177">
        <v>84.8</v>
      </c>
      <c r="L68" s="177">
        <v>23.17</v>
      </c>
      <c r="M68" s="177">
        <v>0</v>
      </c>
      <c r="N68" s="177">
        <v>0.97</v>
      </c>
      <c r="O68" s="177">
        <v>1.63</v>
      </c>
      <c r="P68" s="177">
        <v>2.23</v>
      </c>
      <c r="Q68" s="177">
        <v>2.68</v>
      </c>
      <c r="R68" s="177">
        <v>0.35</v>
      </c>
      <c r="S68" s="177">
        <v>3.25</v>
      </c>
      <c r="T68" s="177">
        <v>0</v>
      </c>
      <c r="U68" s="177">
        <v>9.4499999999999993</v>
      </c>
      <c r="V68" s="177">
        <v>0.76</v>
      </c>
      <c r="W68" s="177">
        <v>0.34</v>
      </c>
      <c r="X68" s="177">
        <v>1.21</v>
      </c>
      <c r="Y68" s="177">
        <v>0</v>
      </c>
      <c r="Z68" s="177">
        <v>2.2799999999999998</v>
      </c>
      <c r="AA68" s="177">
        <v>0.74</v>
      </c>
      <c r="AB68" s="177">
        <v>0</v>
      </c>
      <c r="AC68" s="177">
        <v>12.06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5.62</v>
      </c>
      <c r="AJ68" s="177">
        <v>0</v>
      </c>
      <c r="AK68" s="177">
        <v>23.33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8.8000000000000007</v>
      </c>
      <c r="E69" s="177">
        <v>0</v>
      </c>
      <c r="F69" s="177">
        <v>10.76</v>
      </c>
      <c r="G69" s="177">
        <v>4.96</v>
      </c>
      <c r="H69" s="177">
        <v>0</v>
      </c>
      <c r="I69" s="177">
        <v>0</v>
      </c>
      <c r="J69" s="177">
        <v>20.04</v>
      </c>
      <c r="K69" s="177">
        <v>84.8</v>
      </c>
      <c r="L69" s="177">
        <v>23.17</v>
      </c>
      <c r="M69" s="177">
        <v>0</v>
      </c>
      <c r="N69" s="177">
        <v>0.97</v>
      </c>
      <c r="O69" s="177">
        <v>1.63</v>
      </c>
      <c r="P69" s="177">
        <v>2.23</v>
      </c>
      <c r="Q69" s="177">
        <v>2.68</v>
      </c>
      <c r="R69" s="177">
        <v>0.35</v>
      </c>
      <c r="S69" s="177">
        <v>3.25</v>
      </c>
      <c r="T69" s="177">
        <v>0</v>
      </c>
      <c r="U69" s="177">
        <v>9.4499999999999993</v>
      </c>
      <c r="V69" s="177">
        <v>0.76</v>
      </c>
      <c r="W69" s="177">
        <v>0.34</v>
      </c>
      <c r="X69" s="177">
        <v>1.21</v>
      </c>
      <c r="Y69" s="177">
        <v>0</v>
      </c>
      <c r="Z69" s="177">
        <v>2.2799999999999998</v>
      </c>
      <c r="AA69" s="177">
        <v>0.74</v>
      </c>
      <c r="AB69" s="177">
        <v>0</v>
      </c>
      <c r="AC69" s="177">
        <v>12.1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5.62</v>
      </c>
      <c r="AJ69" s="177">
        <v>0</v>
      </c>
      <c r="AK69" s="177">
        <v>23.33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8.8000000000000007</v>
      </c>
      <c r="E70" s="177">
        <v>0</v>
      </c>
      <c r="F70" s="177">
        <v>10.76</v>
      </c>
      <c r="G70" s="177">
        <v>4.96</v>
      </c>
      <c r="H70" s="177">
        <v>0</v>
      </c>
      <c r="I70" s="177">
        <v>0</v>
      </c>
      <c r="J70" s="177">
        <v>20.04</v>
      </c>
      <c r="K70" s="177">
        <v>84.8</v>
      </c>
      <c r="L70" s="177">
        <v>13.56</v>
      </c>
      <c r="M70" s="177">
        <v>0</v>
      </c>
      <c r="N70" s="177">
        <v>0.97</v>
      </c>
      <c r="O70" s="177">
        <v>1.63</v>
      </c>
      <c r="P70" s="177">
        <v>2.23</v>
      </c>
      <c r="Q70" s="177">
        <v>2.68</v>
      </c>
      <c r="R70" s="177">
        <v>0.35</v>
      </c>
      <c r="S70" s="177">
        <v>3.25</v>
      </c>
      <c r="T70" s="177">
        <v>0</v>
      </c>
      <c r="U70" s="177">
        <v>9.4499999999999993</v>
      </c>
      <c r="V70" s="177">
        <v>0.76</v>
      </c>
      <c r="W70" s="177">
        <v>0.34</v>
      </c>
      <c r="X70" s="177">
        <v>1.21</v>
      </c>
      <c r="Y70" s="177">
        <v>0</v>
      </c>
      <c r="Z70" s="177">
        <v>2.2799999999999998</v>
      </c>
      <c r="AA70" s="177">
        <v>0.74</v>
      </c>
      <c r="AB70" s="177">
        <v>0</v>
      </c>
      <c r="AC70" s="177">
        <v>12.1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5.62</v>
      </c>
      <c r="AJ70" s="177">
        <v>0</v>
      </c>
      <c r="AK70" s="177">
        <v>23.33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8.8000000000000007</v>
      </c>
      <c r="E71" s="177">
        <v>0</v>
      </c>
      <c r="F71" s="177">
        <v>10.76</v>
      </c>
      <c r="G71" s="177">
        <v>4.96</v>
      </c>
      <c r="H71" s="177">
        <v>0</v>
      </c>
      <c r="I71" s="177">
        <v>0</v>
      </c>
      <c r="J71" s="177">
        <v>20.04</v>
      </c>
      <c r="K71" s="177">
        <v>84.8</v>
      </c>
      <c r="L71" s="177">
        <v>23.17</v>
      </c>
      <c r="M71" s="177">
        <v>0</v>
      </c>
      <c r="N71" s="177">
        <v>0.97</v>
      </c>
      <c r="O71" s="177">
        <v>1.63</v>
      </c>
      <c r="P71" s="177">
        <v>2.23</v>
      </c>
      <c r="Q71" s="177">
        <v>2.68</v>
      </c>
      <c r="R71" s="177">
        <v>0.35</v>
      </c>
      <c r="S71" s="177">
        <v>3.25</v>
      </c>
      <c r="T71" s="177">
        <v>0</v>
      </c>
      <c r="U71" s="177">
        <v>9.4499999999999993</v>
      </c>
      <c r="V71" s="177">
        <v>0.76</v>
      </c>
      <c r="W71" s="177">
        <v>0.34</v>
      </c>
      <c r="X71" s="177">
        <v>1.21</v>
      </c>
      <c r="Y71" s="177">
        <v>0</v>
      </c>
      <c r="Z71" s="177">
        <v>2.2799999999999998</v>
      </c>
      <c r="AA71" s="177">
        <v>0.74</v>
      </c>
      <c r="AB71" s="177">
        <v>0</v>
      </c>
      <c r="AC71" s="177">
        <v>12.1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5.62</v>
      </c>
      <c r="AJ71" s="177">
        <v>0</v>
      </c>
      <c r="AK71" s="177">
        <v>23.33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8.8000000000000007</v>
      </c>
      <c r="E72" s="177">
        <v>0</v>
      </c>
      <c r="F72" s="177">
        <v>10.76</v>
      </c>
      <c r="G72" s="177">
        <v>4.96</v>
      </c>
      <c r="H72" s="177">
        <v>0</v>
      </c>
      <c r="I72" s="177">
        <v>0</v>
      </c>
      <c r="J72" s="177">
        <v>20.04</v>
      </c>
      <c r="K72" s="177">
        <v>84.8</v>
      </c>
      <c r="L72" s="177">
        <v>23.17</v>
      </c>
      <c r="M72" s="177">
        <v>0</v>
      </c>
      <c r="N72" s="177">
        <v>0.97</v>
      </c>
      <c r="O72" s="177">
        <v>1.63</v>
      </c>
      <c r="P72" s="177">
        <v>2.23</v>
      </c>
      <c r="Q72" s="177">
        <v>2.68</v>
      </c>
      <c r="R72" s="177">
        <v>0.35</v>
      </c>
      <c r="S72" s="177">
        <v>3.25</v>
      </c>
      <c r="T72" s="177">
        <v>0</v>
      </c>
      <c r="U72" s="177">
        <v>9.4499999999999993</v>
      </c>
      <c r="V72" s="177">
        <v>0.76</v>
      </c>
      <c r="W72" s="177">
        <v>0.34</v>
      </c>
      <c r="X72" s="177">
        <v>1.21</v>
      </c>
      <c r="Y72" s="177">
        <v>0</v>
      </c>
      <c r="Z72" s="177">
        <v>2.2799999999999998</v>
      </c>
      <c r="AA72" s="177">
        <v>0.74</v>
      </c>
      <c r="AB72" s="177">
        <v>0</v>
      </c>
      <c r="AC72" s="177">
        <v>12.1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5.62</v>
      </c>
      <c r="AJ72" s="177">
        <v>0</v>
      </c>
      <c r="AK72" s="177">
        <v>23.33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8.8000000000000007</v>
      </c>
      <c r="E73" s="177">
        <v>0</v>
      </c>
      <c r="F73" s="177">
        <v>10.76</v>
      </c>
      <c r="G73" s="177">
        <v>4.96</v>
      </c>
      <c r="H73" s="177">
        <v>0</v>
      </c>
      <c r="I73" s="177">
        <v>0</v>
      </c>
      <c r="J73" s="177">
        <v>20.04</v>
      </c>
      <c r="K73" s="177">
        <v>84.8</v>
      </c>
      <c r="L73" s="177">
        <v>22.98</v>
      </c>
      <c r="M73" s="177">
        <v>0</v>
      </c>
      <c r="N73" s="177">
        <v>0.97</v>
      </c>
      <c r="O73" s="177">
        <v>1.63</v>
      </c>
      <c r="P73" s="177">
        <v>2.23</v>
      </c>
      <c r="Q73" s="177">
        <v>3.22</v>
      </c>
      <c r="R73" s="177">
        <v>0.35</v>
      </c>
      <c r="S73" s="177">
        <v>3.81</v>
      </c>
      <c r="T73" s="177">
        <v>0</v>
      </c>
      <c r="U73" s="177">
        <v>9.4499999999999993</v>
      </c>
      <c r="V73" s="177">
        <v>0.76</v>
      </c>
      <c r="W73" s="177">
        <v>0.34</v>
      </c>
      <c r="X73" s="177">
        <v>1.21</v>
      </c>
      <c r="Y73" s="177">
        <v>0</v>
      </c>
      <c r="Z73" s="177">
        <v>2.2799999999999998</v>
      </c>
      <c r="AA73" s="177">
        <v>0.74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5.62</v>
      </c>
      <c r="AJ73" s="177">
        <v>0</v>
      </c>
      <c r="AK73" s="177">
        <v>23.33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8.8000000000000007</v>
      </c>
      <c r="E74" s="177">
        <v>0</v>
      </c>
      <c r="F74" s="177">
        <v>10.76</v>
      </c>
      <c r="G74" s="177">
        <v>4.96</v>
      </c>
      <c r="H74" s="177">
        <v>0</v>
      </c>
      <c r="I74" s="177">
        <v>0</v>
      </c>
      <c r="J74" s="177">
        <v>20.04</v>
      </c>
      <c r="K74" s="177">
        <v>85.03</v>
      </c>
      <c r="L74" s="177">
        <v>23.17</v>
      </c>
      <c r="M74" s="177">
        <v>0</v>
      </c>
      <c r="N74" s="177">
        <v>0.97</v>
      </c>
      <c r="O74" s="177">
        <v>1.63</v>
      </c>
      <c r="P74" s="177">
        <v>2.23</v>
      </c>
      <c r="Q74" s="177">
        <v>3.22</v>
      </c>
      <c r="R74" s="177">
        <v>0.35</v>
      </c>
      <c r="S74" s="177">
        <v>3.81</v>
      </c>
      <c r="T74" s="177">
        <v>0</v>
      </c>
      <c r="U74" s="177">
        <v>9.4499999999999993</v>
      </c>
      <c r="V74" s="177">
        <v>0.76</v>
      </c>
      <c r="W74" s="177">
        <v>0.34</v>
      </c>
      <c r="X74" s="177">
        <v>1.21</v>
      </c>
      <c r="Y74" s="177">
        <v>0</v>
      </c>
      <c r="Z74" s="177">
        <v>2.2799999999999998</v>
      </c>
      <c r="AA74" s="177">
        <v>0.74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5.62</v>
      </c>
      <c r="AJ74" s="177">
        <v>0</v>
      </c>
      <c r="AK74" s="177">
        <v>23.33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8.8000000000000007</v>
      </c>
      <c r="E75" s="177">
        <v>0</v>
      </c>
      <c r="F75" s="177">
        <v>10.76</v>
      </c>
      <c r="G75" s="177">
        <v>4.96</v>
      </c>
      <c r="H75" s="177">
        <v>0</v>
      </c>
      <c r="I75" s="177">
        <v>0</v>
      </c>
      <c r="J75" s="177">
        <v>20.04</v>
      </c>
      <c r="K75" s="177">
        <v>85.03</v>
      </c>
      <c r="L75" s="177">
        <v>23.17</v>
      </c>
      <c r="M75" s="177">
        <v>0</v>
      </c>
      <c r="N75" s="177">
        <v>0.97</v>
      </c>
      <c r="O75" s="177">
        <v>1.63</v>
      </c>
      <c r="P75" s="177">
        <v>2.23</v>
      </c>
      <c r="Q75" s="177">
        <v>3.22</v>
      </c>
      <c r="R75" s="177">
        <v>0.35</v>
      </c>
      <c r="S75" s="177">
        <v>3.81</v>
      </c>
      <c r="T75" s="177">
        <v>0</v>
      </c>
      <c r="U75" s="177">
        <v>9.4499999999999993</v>
      </c>
      <c r="V75" s="177">
        <v>0.76</v>
      </c>
      <c r="W75" s="177">
        <v>0.34</v>
      </c>
      <c r="X75" s="177">
        <v>1.21</v>
      </c>
      <c r="Y75" s="177">
        <v>0</v>
      </c>
      <c r="Z75" s="177">
        <v>2.2799999999999998</v>
      </c>
      <c r="AA75" s="177">
        <v>0.74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5.62</v>
      </c>
      <c r="AJ75" s="177">
        <v>0</v>
      </c>
      <c r="AK75" s="177">
        <v>23.33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8.8000000000000007</v>
      </c>
      <c r="E76" s="177">
        <v>0</v>
      </c>
      <c r="F76" s="177">
        <v>10.76</v>
      </c>
      <c r="G76" s="177">
        <v>4.96</v>
      </c>
      <c r="H76" s="177">
        <v>0</v>
      </c>
      <c r="I76" s="177">
        <v>0</v>
      </c>
      <c r="J76" s="177">
        <v>20.04</v>
      </c>
      <c r="K76" s="177">
        <v>85.03</v>
      </c>
      <c r="L76" s="177">
        <v>23.62</v>
      </c>
      <c r="M76" s="177">
        <v>0</v>
      </c>
      <c r="N76" s="177">
        <v>0.97</v>
      </c>
      <c r="O76" s="177">
        <v>1.63</v>
      </c>
      <c r="P76" s="177">
        <v>2.23</v>
      </c>
      <c r="Q76" s="177">
        <v>3.22</v>
      </c>
      <c r="R76" s="177">
        <v>0.35</v>
      </c>
      <c r="S76" s="177">
        <v>3.81</v>
      </c>
      <c r="T76" s="177">
        <v>0</v>
      </c>
      <c r="U76" s="177">
        <v>9.4499999999999993</v>
      </c>
      <c r="V76" s="177">
        <v>0.76</v>
      </c>
      <c r="W76" s="177">
        <v>0.34</v>
      </c>
      <c r="X76" s="177">
        <v>1.21</v>
      </c>
      <c r="Y76" s="177">
        <v>0</v>
      </c>
      <c r="Z76" s="177">
        <v>2.2799999999999998</v>
      </c>
      <c r="AA76" s="177">
        <v>0.74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5.62</v>
      </c>
      <c r="AJ76" s="177">
        <v>0</v>
      </c>
      <c r="AK76" s="177">
        <v>23.33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8.8000000000000007</v>
      </c>
      <c r="E77" s="177">
        <v>0</v>
      </c>
      <c r="F77" s="177">
        <v>10.76</v>
      </c>
      <c r="G77" s="177">
        <v>4.96</v>
      </c>
      <c r="H77" s="177">
        <v>0</v>
      </c>
      <c r="I77" s="177">
        <v>0</v>
      </c>
      <c r="J77" s="177">
        <v>20.04</v>
      </c>
      <c r="K77" s="177">
        <v>85.03</v>
      </c>
      <c r="L77" s="177">
        <v>23.83</v>
      </c>
      <c r="M77" s="177">
        <v>0</v>
      </c>
      <c r="N77" s="177">
        <v>0.97</v>
      </c>
      <c r="O77" s="177">
        <v>1.63</v>
      </c>
      <c r="P77" s="177">
        <v>2.23</v>
      </c>
      <c r="Q77" s="177">
        <v>3.22</v>
      </c>
      <c r="R77" s="177">
        <v>5.93</v>
      </c>
      <c r="S77" s="177">
        <v>3.9</v>
      </c>
      <c r="T77" s="177">
        <v>0</v>
      </c>
      <c r="U77" s="177">
        <v>9.4499999999999993</v>
      </c>
      <c r="V77" s="177">
        <v>1.08</v>
      </c>
      <c r="W77" s="177">
        <v>1.34</v>
      </c>
      <c r="X77" s="177">
        <v>4.76</v>
      </c>
      <c r="Y77" s="177">
        <v>0</v>
      </c>
      <c r="Z77" s="177">
        <v>2.2799999999999998</v>
      </c>
      <c r="AA77" s="177">
        <v>0.74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5.62</v>
      </c>
      <c r="AJ77" s="177">
        <v>0</v>
      </c>
      <c r="AK77" s="177">
        <v>23.33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8.8000000000000007</v>
      </c>
      <c r="E78" s="177">
        <v>0</v>
      </c>
      <c r="F78" s="177">
        <v>10.76</v>
      </c>
      <c r="G78" s="177">
        <v>4.96</v>
      </c>
      <c r="H78" s="177">
        <v>0</v>
      </c>
      <c r="I78" s="177">
        <v>0</v>
      </c>
      <c r="J78" s="177">
        <v>20.04</v>
      </c>
      <c r="K78" s="177">
        <v>85.03</v>
      </c>
      <c r="L78" s="177">
        <v>23.83</v>
      </c>
      <c r="M78" s="177">
        <v>0</v>
      </c>
      <c r="N78" s="177">
        <v>0.97</v>
      </c>
      <c r="O78" s="177">
        <v>1.63</v>
      </c>
      <c r="P78" s="177">
        <v>2.23</v>
      </c>
      <c r="Q78" s="177">
        <v>3.22</v>
      </c>
      <c r="R78" s="177">
        <v>5.93</v>
      </c>
      <c r="S78" s="177">
        <v>3.9</v>
      </c>
      <c r="T78" s="177">
        <v>0</v>
      </c>
      <c r="U78" s="177">
        <v>9.4499999999999993</v>
      </c>
      <c r="V78" s="177">
        <v>1.08</v>
      </c>
      <c r="W78" s="177">
        <v>1.34</v>
      </c>
      <c r="X78" s="177">
        <v>4.76</v>
      </c>
      <c r="Y78" s="177">
        <v>0</v>
      </c>
      <c r="Z78" s="177">
        <v>2.2799999999999998</v>
      </c>
      <c r="AA78" s="177">
        <v>0.74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5.62</v>
      </c>
      <c r="AJ78" s="177">
        <v>0</v>
      </c>
      <c r="AK78" s="177">
        <v>23.33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8.8000000000000007</v>
      </c>
      <c r="E79" s="177">
        <v>0</v>
      </c>
      <c r="F79" s="177">
        <v>10.76</v>
      </c>
      <c r="G79" s="177">
        <v>4.96</v>
      </c>
      <c r="H79" s="177">
        <v>0</v>
      </c>
      <c r="I79" s="177">
        <v>0</v>
      </c>
      <c r="J79" s="177">
        <v>20.04</v>
      </c>
      <c r="K79" s="177">
        <v>85.98</v>
      </c>
      <c r="L79" s="177">
        <v>24.14</v>
      </c>
      <c r="M79" s="177">
        <v>0</v>
      </c>
      <c r="N79" s="177">
        <v>0.97</v>
      </c>
      <c r="O79" s="177">
        <v>1.63</v>
      </c>
      <c r="P79" s="177">
        <v>2.23</v>
      </c>
      <c r="Q79" s="177">
        <v>4.25</v>
      </c>
      <c r="R79" s="177">
        <v>0.69</v>
      </c>
      <c r="S79" s="177">
        <v>4.7699999999999996</v>
      </c>
      <c r="T79" s="177">
        <v>0</v>
      </c>
      <c r="U79" s="177">
        <v>9.4499999999999993</v>
      </c>
      <c r="V79" s="177">
        <v>0.28999999999999998</v>
      </c>
      <c r="W79" s="177">
        <v>0.34</v>
      </c>
      <c r="X79" s="177">
        <v>1.21</v>
      </c>
      <c r="Y79" s="177">
        <v>0</v>
      </c>
      <c r="Z79" s="177">
        <v>2.2799999999999998</v>
      </c>
      <c r="AA79" s="177">
        <v>0.74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5.62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8.8000000000000007</v>
      </c>
      <c r="E80" s="177">
        <v>0</v>
      </c>
      <c r="F80" s="177">
        <v>10.76</v>
      </c>
      <c r="G80" s="177">
        <v>4.96</v>
      </c>
      <c r="H80" s="177">
        <v>0</v>
      </c>
      <c r="I80" s="177">
        <v>0</v>
      </c>
      <c r="J80" s="177">
        <v>20.04</v>
      </c>
      <c r="K80" s="177">
        <v>87.61</v>
      </c>
      <c r="L80" s="177">
        <v>24.14</v>
      </c>
      <c r="M80" s="177">
        <v>0</v>
      </c>
      <c r="N80" s="177">
        <v>0.97</v>
      </c>
      <c r="O80" s="177">
        <v>1.63</v>
      </c>
      <c r="P80" s="177">
        <v>2.23</v>
      </c>
      <c r="Q80" s="177">
        <v>4.25</v>
      </c>
      <c r="R80" s="177">
        <v>0.69</v>
      </c>
      <c r="S80" s="177">
        <v>4.7699999999999996</v>
      </c>
      <c r="T80" s="177">
        <v>0</v>
      </c>
      <c r="U80" s="177">
        <v>9.4499999999999993</v>
      </c>
      <c r="V80" s="177">
        <v>0.28999999999999998</v>
      </c>
      <c r="W80" s="177">
        <v>0.34</v>
      </c>
      <c r="X80" s="177">
        <v>1.21</v>
      </c>
      <c r="Y80" s="177">
        <v>0</v>
      </c>
      <c r="Z80" s="177">
        <v>2.2799999999999998</v>
      </c>
      <c r="AA80" s="177">
        <v>0.74</v>
      </c>
      <c r="AB80" s="177">
        <v>0</v>
      </c>
      <c r="AC80" s="177">
        <v>12.1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5.62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8.8000000000000007</v>
      </c>
      <c r="E81" s="177">
        <v>0</v>
      </c>
      <c r="F81" s="177">
        <v>10.76</v>
      </c>
      <c r="G81" s="177">
        <v>4.96</v>
      </c>
      <c r="H81" s="177">
        <v>0</v>
      </c>
      <c r="I81" s="177">
        <v>0</v>
      </c>
      <c r="J81" s="177">
        <v>20.04</v>
      </c>
      <c r="K81" s="177">
        <v>17.43</v>
      </c>
      <c r="L81" s="177">
        <v>1.41</v>
      </c>
      <c r="M81" s="177">
        <v>0</v>
      </c>
      <c r="N81" s="177">
        <v>0.97</v>
      </c>
      <c r="O81" s="177">
        <v>1.63</v>
      </c>
      <c r="P81" s="177">
        <v>2.23</v>
      </c>
      <c r="Q81" s="177">
        <v>0.26</v>
      </c>
      <c r="R81" s="177">
        <v>0.35</v>
      </c>
      <c r="S81" s="177">
        <v>0.57999999999999996</v>
      </c>
      <c r="T81" s="177">
        <v>0</v>
      </c>
      <c r="U81" s="177">
        <v>9.4499999999999993</v>
      </c>
      <c r="V81" s="177">
        <v>0.28999999999999998</v>
      </c>
      <c r="W81" s="177">
        <v>0.34</v>
      </c>
      <c r="X81" s="177">
        <v>1.21</v>
      </c>
      <c r="Y81" s="177">
        <v>0</v>
      </c>
      <c r="Z81" s="177">
        <v>2.2799999999999998</v>
      </c>
      <c r="AA81" s="177">
        <v>0.74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5.62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8.8000000000000007</v>
      </c>
      <c r="E82" s="177">
        <v>0</v>
      </c>
      <c r="F82" s="177">
        <v>11.03</v>
      </c>
      <c r="G82" s="177">
        <v>4.96</v>
      </c>
      <c r="H82" s="177">
        <v>0</v>
      </c>
      <c r="I82" s="177">
        <v>0</v>
      </c>
      <c r="J82" s="177">
        <v>20.04</v>
      </c>
      <c r="K82" s="177">
        <v>5.33</v>
      </c>
      <c r="L82" s="177">
        <v>1.41</v>
      </c>
      <c r="M82" s="177">
        <v>0</v>
      </c>
      <c r="N82" s="177">
        <v>0.97</v>
      </c>
      <c r="O82" s="177">
        <v>1.63</v>
      </c>
      <c r="P82" s="177">
        <v>2.23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9.4499999999999993</v>
      </c>
      <c r="V82" s="177">
        <v>0.28999999999999998</v>
      </c>
      <c r="W82" s="177">
        <v>0.34</v>
      </c>
      <c r="X82" s="177">
        <v>1.21</v>
      </c>
      <c r="Y82" s="177">
        <v>0</v>
      </c>
      <c r="Z82" s="177">
        <v>2.2799999999999998</v>
      </c>
      <c r="AA82" s="177">
        <v>0.74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5.62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8.8000000000000007</v>
      </c>
      <c r="E83" s="177">
        <v>0</v>
      </c>
      <c r="F83" s="177">
        <v>10.71</v>
      </c>
      <c r="G83" s="177">
        <v>4.96</v>
      </c>
      <c r="H83" s="177">
        <v>0</v>
      </c>
      <c r="I83" s="177">
        <v>0</v>
      </c>
      <c r="J83" s="177">
        <v>20.04</v>
      </c>
      <c r="K83" s="177">
        <v>5.33</v>
      </c>
      <c r="L83" s="177">
        <v>1.41</v>
      </c>
      <c r="M83" s="177">
        <v>0</v>
      </c>
      <c r="N83" s="177">
        <v>0.97</v>
      </c>
      <c r="O83" s="177">
        <v>1.63</v>
      </c>
      <c r="P83" s="177">
        <v>2.23</v>
      </c>
      <c r="Q83" s="177">
        <v>0.17</v>
      </c>
      <c r="R83" s="177">
        <v>0.35</v>
      </c>
      <c r="S83" s="177">
        <v>0.22</v>
      </c>
      <c r="T83" s="177">
        <v>0</v>
      </c>
      <c r="U83" s="177">
        <v>9.4499999999999993</v>
      </c>
      <c r="V83" s="177">
        <v>0.28999999999999998</v>
      </c>
      <c r="W83" s="177">
        <v>0.34</v>
      </c>
      <c r="X83" s="177">
        <v>1.21</v>
      </c>
      <c r="Y83" s="177">
        <v>0</v>
      </c>
      <c r="Z83" s="177">
        <v>2.2799999999999998</v>
      </c>
      <c r="AA83" s="177">
        <v>0.74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5.62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8.8000000000000007</v>
      </c>
      <c r="E84" s="177">
        <v>0</v>
      </c>
      <c r="F84" s="177">
        <v>11.03</v>
      </c>
      <c r="G84" s="177">
        <v>4.96</v>
      </c>
      <c r="H84" s="177">
        <v>0</v>
      </c>
      <c r="I84" s="177">
        <v>0</v>
      </c>
      <c r="J84" s="177">
        <v>20.04</v>
      </c>
      <c r="K84" s="177">
        <v>5.33</v>
      </c>
      <c r="L84" s="177">
        <v>1.41</v>
      </c>
      <c r="M84" s="177">
        <v>0</v>
      </c>
      <c r="N84" s="177">
        <v>0.97</v>
      </c>
      <c r="O84" s="177">
        <v>1.63</v>
      </c>
      <c r="P84" s="177">
        <v>2.23</v>
      </c>
      <c r="Q84" s="177">
        <v>0.17</v>
      </c>
      <c r="R84" s="177">
        <v>0.35</v>
      </c>
      <c r="S84" s="177">
        <v>0.22</v>
      </c>
      <c r="T84" s="177">
        <v>0</v>
      </c>
      <c r="U84" s="177">
        <v>9.4499999999999993</v>
      </c>
      <c r="V84" s="177">
        <v>0.28999999999999998</v>
      </c>
      <c r="W84" s="177">
        <v>0.34</v>
      </c>
      <c r="X84" s="177">
        <v>1.21</v>
      </c>
      <c r="Y84" s="177">
        <v>0</v>
      </c>
      <c r="Z84" s="177">
        <v>2.2799999999999998</v>
      </c>
      <c r="AA84" s="177">
        <v>0.74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5.62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8.8000000000000007</v>
      </c>
      <c r="E85" s="177">
        <v>0</v>
      </c>
      <c r="F85" s="177">
        <v>11.03</v>
      </c>
      <c r="G85" s="177">
        <v>4.96</v>
      </c>
      <c r="H85" s="177">
        <v>0</v>
      </c>
      <c r="I85" s="177">
        <v>0</v>
      </c>
      <c r="J85" s="177">
        <v>20.04</v>
      </c>
      <c r="K85" s="177">
        <v>5.33</v>
      </c>
      <c r="L85" s="177">
        <v>1.41</v>
      </c>
      <c r="M85" s="177">
        <v>0</v>
      </c>
      <c r="N85" s="177">
        <v>0.97</v>
      </c>
      <c r="O85" s="177">
        <v>1.63</v>
      </c>
      <c r="P85" s="177">
        <v>2.23</v>
      </c>
      <c r="Q85" s="177">
        <v>0.17</v>
      </c>
      <c r="R85" s="177">
        <v>0.35</v>
      </c>
      <c r="S85" s="177">
        <v>0.22</v>
      </c>
      <c r="T85" s="177">
        <v>0</v>
      </c>
      <c r="U85" s="177">
        <v>9.4499999999999993</v>
      </c>
      <c r="V85" s="177">
        <v>0.28999999999999998</v>
      </c>
      <c r="W85" s="177">
        <v>0.34</v>
      </c>
      <c r="X85" s="177">
        <v>1.21</v>
      </c>
      <c r="Y85" s="177">
        <v>0</v>
      </c>
      <c r="Z85" s="177">
        <v>2.2799999999999998</v>
      </c>
      <c r="AA85" s="177">
        <v>0.74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5.62</v>
      </c>
      <c r="AJ85" s="177">
        <v>0</v>
      </c>
      <c r="AK85" s="177">
        <v>12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8.8000000000000007</v>
      </c>
      <c r="E86" s="177">
        <v>0</v>
      </c>
      <c r="F86" s="177">
        <v>11.03</v>
      </c>
      <c r="G86" s="177">
        <v>4.96</v>
      </c>
      <c r="H86" s="177">
        <v>0</v>
      </c>
      <c r="I86" s="177">
        <v>0</v>
      </c>
      <c r="J86" s="177">
        <v>20.04</v>
      </c>
      <c r="K86" s="177">
        <v>5.33</v>
      </c>
      <c r="L86" s="177">
        <v>1.41</v>
      </c>
      <c r="M86" s="177">
        <v>0</v>
      </c>
      <c r="N86" s="177">
        <v>0.97</v>
      </c>
      <c r="O86" s="177">
        <v>1.63</v>
      </c>
      <c r="P86" s="177">
        <v>2.23</v>
      </c>
      <c r="Q86" s="177">
        <v>0.17</v>
      </c>
      <c r="R86" s="177">
        <v>0.35</v>
      </c>
      <c r="S86" s="177">
        <v>0.22</v>
      </c>
      <c r="T86" s="177">
        <v>0</v>
      </c>
      <c r="U86" s="177">
        <v>9.4499999999999993</v>
      </c>
      <c r="V86" s="177">
        <v>0.28999999999999998</v>
      </c>
      <c r="W86" s="177">
        <v>0.34</v>
      </c>
      <c r="X86" s="177">
        <v>1.21</v>
      </c>
      <c r="Y86" s="177">
        <v>0</v>
      </c>
      <c r="Z86" s="177">
        <v>2.2799999999999998</v>
      </c>
      <c r="AA86" s="177">
        <v>0.74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5.62</v>
      </c>
      <c r="AJ86" s="177">
        <v>0</v>
      </c>
      <c r="AK86" s="177">
        <v>12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8.8000000000000007</v>
      </c>
      <c r="E87" s="177">
        <v>0</v>
      </c>
      <c r="F87" s="177">
        <v>11.03</v>
      </c>
      <c r="G87" s="177">
        <v>4.96</v>
      </c>
      <c r="H87" s="177">
        <v>0</v>
      </c>
      <c r="I87" s="177">
        <v>0</v>
      </c>
      <c r="J87" s="177">
        <v>20.04</v>
      </c>
      <c r="K87" s="177">
        <v>5.33</v>
      </c>
      <c r="L87" s="177">
        <v>6.36</v>
      </c>
      <c r="M87" s="177">
        <v>0</v>
      </c>
      <c r="N87" s="177">
        <v>0.97</v>
      </c>
      <c r="O87" s="177">
        <v>1.63</v>
      </c>
      <c r="P87" s="177">
        <v>2.23</v>
      </c>
      <c r="Q87" s="177">
        <v>0.17</v>
      </c>
      <c r="R87" s="177">
        <v>0.35</v>
      </c>
      <c r="S87" s="177">
        <v>0.22</v>
      </c>
      <c r="T87" s="177">
        <v>0</v>
      </c>
      <c r="U87" s="177">
        <v>9.4499999999999993</v>
      </c>
      <c r="V87" s="177">
        <v>0.28999999999999998</v>
      </c>
      <c r="W87" s="177">
        <v>0.34</v>
      </c>
      <c r="X87" s="177">
        <v>1.21</v>
      </c>
      <c r="Y87" s="177">
        <v>0</v>
      </c>
      <c r="Z87" s="177">
        <v>2.2799999999999998</v>
      </c>
      <c r="AA87" s="177">
        <v>0.74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5.62</v>
      </c>
      <c r="AJ87" s="177">
        <v>0</v>
      </c>
      <c r="AK87" s="177">
        <v>16.21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8.8000000000000007</v>
      </c>
      <c r="E88" s="177">
        <v>0</v>
      </c>
      <c r="F88" s="177">
        <v>11.03</v>
      </c>
      <c r="G88" s="177">
        <v>4.96</v>
      </c>
      <c r="H88" s="177">
        <v>0</v>
      </c>
      <c r="I88" s="177">
        <v>0</v>
      </c>
      <c r="J88" s="177">
        <v>20.04</v>
      </c>
      <c r="K88" s="177">
        <v>5.33</v>
      </c>
      <c r="L88" s="177">
        <v>6.36</v>
      </c>
      <c r="M88" s="177">
        <v>0</v>
      </c>
      <c r="N88" s="177">
        <v>0.97</v>
      </c>
      <c r="O88" s="177">
        <v>1.63</v>
      </c>
      <c r="P88" s="177">
        <v>2.23</v>
      </c>
      <c r="Q88" s="177">
        <v>0.17</v>
      </c>
      <c r="R88" s="177">
        <v>0.35</v>
      </c>
      <c r="S88" s="177">
        <v>0.22</v>
      </c>
      <c r="T88" s="177">
        <v>0</v>
      </c>
      <c r="U88" s="177">
        <v>9.4499999999999993</v>
      </c>
      <c r="V88" s="177">
        <v>0.28999999999999998</v>
      </c>
      <c r="W88" s="177">
        <v>0.34</v>
      </c>
      <c r="X88" s="177">
        <v>1.21</v>
      </c>
      <c r="Y88" s="177">
        <v>0</v>
      </c>
      <c r="Z88" s="177">
        <v>2.2799999999999998</v>
      </c>
      <c r="AA88" s="177">
        <v>0.74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5.62</v>
      </c>
      <c r="AJ88" s="177">
        <v>0</v>
      </c>
      <c r="AK88" s="177">
        <v>16.21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8.8000000000000007</v>
      </c>
      <c r="E89" s="177">
        <v>0</v>
      </c>
      <c r="F89" s="177">
        <v>11.03</v>
      </c>
      <c r="G89" s="177">
        <v>4.96</v>
      </c>
      <c r="H89" s="177">
        <v>0</v>
      </c>
      <c r="I89" s="177">
        <v>0</v>
      </c>
      <c r="J89" s="177">
        <v>20.04</v>
      </c>
      <c r="K89" s="177">
        <v>5.33</v>
      </c>
      <c r="L89" s="177">
        <v>2.19</v>
      </c>
      <c r="M89" s="177">
        <v>0</v>
      </c>
      <c r="N89" s="177">
        <v>0.97</v>
      </c>
      <c r="O89" s="177">
        <v>1.63</v>
      </c>
      <c r="P89" s="177">
        <v>2.23</v>
      </c>
      <c r="Q89" s="177">
        <v>0.17</v>
      </c>
      <c r="R89" s="177">
        <v>0.35</v>
      </c>
      <c r="S89" s="177">
        <v>0.22</v>
      </c>
      <c r="T89" s="177">
        <v>0</v>
      </c>
      <c r="U89" s="177">
        <v>9.4499999999999993</v>
      </c>
      <c r="V89" s="177">
        <v>0.28999999999999998</v>
      </c>
      <c r="W89" s="177">
        <v>0.34</v>
      </c>
      <c r="X89" s="177">
        <v>1.21</v>
      </c>
      <c r="Y89" s="177">
        <v>0</v>
      </c>
      <c r="Z89" s="177">
        <v>2.2799999999999998</v>
      </c>
      <c r="AA89" s="177">
        <v>0.74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5.62</v>
      </c>
      <c r="AJ89" s="177">
        <v>0</v>
      </c>
      <c r="AK89" s="177">
        <v>16.21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8.8000000000000007</v>
      </c>
      <c r="E90" s="177">
        <v>0</v>
      </c>
      <c r="F90" s="177">
        <v>11.03</v>
      </c>
      <c r="G90" s="177">
        <v>4.96</v>
      </c>
      <c r="H90" s="177">
        <v>0</v>
      </c>
      <c r="I90" s="177">
        <v>0</v>
      </c>
      <c r="J90" s="177">
        <v>20.04</v>
      </c>
      <c r="K90" s="177">
        <v>5.33</v>
      </c>
      <c r="L90" s="177">
        <v>1.71</v>
      </c>
      <c r="M90" s="177">
        <v>0</v>
      </c>
      <c r="N90" s="177">
        <v>0.97</v>
      </c>
      <c r="O90" s="177">
        <v>1.63</v>
      </c>
      <c r="P90" s="177">
        <v>2.23</v>
      </c>
      <c r="Q90" s="177">
        <v>0.17</v>
      </c>
      <c r="R90" s="177">
        <v>0.35</v>
      </c>
      <c r="S90" s="177">
        <v>0.22</v>
      </c>
      <c r="T90" s="177">
        <v>0</v>
      </c>
      <c r="U90" s="177">
        <v>9.4499999999999993</v>
      </c>
      <c r="V90" s="177">
        <v>0.28999999999999998</v>
      </c>
      <c r="W90" s="177">
        <v>0.34</v>
      </c>
      <c r="X90" s="177">
        <v>1.21</v>
      </c>
      <c r="Y90" s="177">
        <v>0</v>
      </c>
      <c r="Z90" s="177">
        <v>2.2799999999999998</v>
      </c>
      <c r="AA90" s="177">
        <v>0.74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5.62</v>
      </c>
      <c r="AJ90" s="177">
        <v>0</v>
      </c>
      <c r="AK90" s="177">
        <v>16.21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8.8000000000000007</v>
      </c>
      <c r="E91" s="177">
        <v>0</v>
      </c>
      <c r="F91" s="177">
        <v>11.31</v>
      </c>
      <c r="G91" s="177">
        <v>4.96</v>
      </c>
      <c r="H91" s="177">
        <v>0</v>
      </c>
      <c r="I91" s="177">
        <v>0</v>
      </c>
      <c r="J91" s="177">
        <v>20.04</v>
      </c>
      <c r="K91" s="177">
        <v>5.33</v>
      </c>
      <c r="L91" s="177">
        <v>1.79</v>
      </c>
      <c r="M91" s="177">
        <v>0</v>
      </c>
      <c r="N91" s="177">
        <v>0.97</v>
      </c>
      <c r="O91" s="177">
        <v>1.63</v>
      </c>
      <c r="P91" s="177">
        <v>2.23</v>
      </c>
      <c r="Q91" s="177">
        <v>0.17</v>
      </c>
      <c r="R91" s="177">
        <v>0.35</v>
      </c>
      <c r="S91" s="177">
        <v>0.22</v>
      </c>
      <c r="T91" s="177">
        <v>0</v>
      </c>
      <c r="U91" s="177">
        <v>9.4499999999999993</v>
      </c>
      <c r="V91" s="177">
        <v>0.28999999999999998</v>
      </c>
      <c r="W91" s="177">
        <v>0.34</v>
      </c>
      <c r="X91" s="177">
        <v>1.21</v>
      </c>
      <c r="Y91" s="177">
        <v>0</v>
      </c>
      <c r="Z91" s="177">
        <v>2.2799999999999998</v>
      </c>
      <c r="AA91" s="177">
        <v>0.74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5.62</v>
      </c>
      <c r="AJ91" s="177">
        <v>0</v>
      </c>
      <c r="AK91" s="177">
        <v>16.21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8.8000000000000007</v>
      </c>
      <c r="E92" s="177">
        <v>0</v>
      </c>
      <c r="F92" s="177">
        <v>11.31</v>
      </c>
      <c r="G92" s="177">
        <v>4.96</v>
      </c>
      <c r="H92" s="177">
        <v>0</v>
      </c>
      <c r="I92" s="177">
        <v>0</v>
      </c>
      <c r="J92" s="177">
        <v>20.04</v>
      </c>
      <c r="K92" s="177">
        <v>5.33</v>
      </c>
      <c r="L92" s="177">
        <v>1.94</v>
      </c>
      <c r="M92" s="177">
        <v>0</v>
      </c>
      <c r="N92" s="177">
        <v>0.97</v>
      </c>
      <c r="O92" s="177">
        <v>1.63</v>
      </c>
      <c r="P92" s="177">
        <v>2.23</v>
      </c>
      <c r="Q92" s="177">
        <v>0.17</v>
      </c>
      <c r="R92" s="177">
        <v>0.35</v>
      </c>
      <c r="S92" s="177">
        <v>0.22</v>
      </c>
      <c r="T92" s="177">
        <v>0</v>
      </c>
      <c r="U92" s="177">
        <v>9.4499999999999993</v>
      </c>
      <c r="V92" s="177">
        <v>0.28999999999999998</v>
      </c>
      <c r="W92" s="177">
        <v>0.34</v>
      </c>
      <c r="X92" s="177">
        <v>1.21</v>
      </c>
      <c r="Y92" s="177">
        <v>0</v>
      </c>
      <c r="Z92" s="177">
        <v>2.2799999999999998</v>
      </c>
      <c r="AA92" s="177">
        <v>0.74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5.62</v>
      </c>
      <c r="AJ92" s="177">
        <v>0</v>
      </c>
      <c r="AK92" s="177">
        <v>16.21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8.49</v>
      </c>
      <c r="E93" s="177">
        <v>0</v>
      </c>
      <c r="F93" s="177">
        <v>11.31</v>
      </c>
      <c r="G93" s="177">
        <v>4.9000000000000004</v>
      </c>
      <c r="H93" s="177">
        <v>0</v>
      </c>
      <c r="I93" s="177">
        <v>0</v>
      </c>
      <c r="J93" s="177">
        <v>20.04</v>
      </c>
      <c r="K93" s="177">
        <v>5.33</v>
      </c>
      <c r="L93" s="177">
        <v>2.09</v>
      </c>
      <c r="M93" s="177">
        <v>0</v>
      </c>
      <c r="N93" s="177">
        <v>0.97</v>
      </c>
      <c r="O93" s="177">
        <v>1.63</v>
      </c>
      <c r="P93" s="177">
        <v>2.23</v>
      </c>
      <c r="Q93" s="177">
        <v>0.17</v>
      </c>
      <c r="R93" s="177">
        <v>0.35</v>
      </c>
      <c r="S93" s="177">
        <v>0.22</v>
      </c>
      <c r="T93" s="177">
        <v>0</v>
      </c>
      <c r="U93" s="177">
        <v>9.4499999999999993</v>
      </c>
      <c r="V93" s="177">
        <v>0.28999999999999998</v>
      </c>
      <c r="W93" s="177">
        <v>0.34</v>
      </c>
      <c r="X93" s="177">
        <v>1.21</v>
      </c>
      <c r="Y93" s="177">
        <v>0</v>
      </c>
      <c r="Z93" s="177">
        <v>2.2799999999999998</v>
      </c>
      <c r="AA93" s="177">
        <v>0.74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-5.41</v>
      </c>
      <c r="AH93" s="177">
        <v>0</v>
      </c>
      <c r="AI93" s="177">
        <v>5.62</v>
      </c>
      <c r="AJ93" s="177">
        <v>0</v>
      </c>
      <c r="AK93" s="177">
        <v>14.38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8.8000000000000007</v>
      </c>
      <c r="E94" s="177">
        <v>0</v>
      </c>
      <c r="F94" s="177">
        <v>11.31</v>
      </c>
      <c r="G94" s="177">
        <v>4.96</v>
      </c>
      <c r="H94" s="177">
        <v>0</v>
      </c>
      <c r="I94" s="177">
        <v>0</v>
      </c>
      <c r="J94" s="177">
        <v>20.04</v>
      </c>
      <c r="K94" s="177">
        <v>5.33</v>
      </c>
      <c r="L94" s="177">
        <v>2.11</v>
      </c>
      <c r="M94" s="177">
        <v>0</v>
      </c>
      <c r="N94" s="177">
        <v>0.97</v>
      </c>
      <c r="O94" s="177">
        <v>1.63</v>
      </c>
      <c r="P94" s="177">
        <v>2.23</v>
      </c>
      <c r="Q94" s="177">
        <v>0.17</v>
      </c>
      <c r="R94" s="177">
        <v>0.35</v>
      </c>
      <c r="S94" s="177">
        <v>0.22</v>
      </c>
      <c r="T94" s="177">
        <v>0</v>
      </c>
      <c r="U94" s="177">
        <v>9.4499999999999993</v>
      </c>
      <c r="V94" s="177">
        <v>0.28999999999999998</v>
      </c>
      <c r="W94" s="177">
        <v>0.34</v>
      </c>
      <c r="X94" s="177">
        <v>1.21</v>
      </c>
      <c r="Y94" s="177">
        <v>0</v>
      </c>
      <c r="Z94" s="177">
        <v>2.2799999999999998</v>
      </c>
      <c r="AA94" s="177">
        <v>0.74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-5.41</v>
      </c>
      <c r="AH94" s="177">
        <v>0</v>
      </c>
      <c r="AI94" s="177">
        <v>5.62</v>
      </c>
      <c r="AJ94" s="177">
        <v>0</v>
      </c>
      <c r="AK94" s="177">
        <v>14.38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8.8000000000000007</v>
      </c>
      <c r="E95" s="177">
        <v>0</v>
      </c>
      <c r="F95" s="177">
        <v>11.31</v>
      </c>
      <c r="G95" s="177">
        <v>4.96</v>
      </c>
      <c r="H95" s="177">
        <v>0</v>
      </c>
      <c r="I95" s="177">
        <v>0</v>
      </c>
      <c r="J95" s="177">
        <v>20.04</v>
      </c>
      <c r="K95" s="177">
        <v>5.33</v>
      </c>
      <c r="L95" s="177">
        <v>2.11</v>
      </c>
      <c r="M95" s="177">
        <v>0</v>
      </c>
      <c r="N95" s="177">
        <v>0.97</v>
      </c>
      <c r="O95" s="177">
        <v>1.63</v>
      </c>
      <c r="P95" s="177">
        <v>2.23</v>
      </c>
      <c r="Q95" s="177">
        <v>0.17</v>
      </c>
      <c r="R95" s="177">
        <v>0.35</v>
      </c>
      <c r="S95" s="177">
        <v>0.22</v>
      </c>
      <c r="T95" s="177">
        <v>0</v>
      </c>
      <c r="U95" s="177">
        <v>9.4499999999999993</v>
      </c>
      <c r="V95" s="177">
        <v>0.28999999999999998</v>
      </c>
      <c r="W95" s="177">
        <v>0.41</v>
      </c>
      <c r="X95" s="177">
        <v>1.21</v>
      </c>
      <c r="Y95" s="177">
        <v>0</v>
      </c>
      <c r="Z95" s="177">
        <v>2.2799999999999998</v>
      </c>
      <c r="AA95" s="177">
        <v>0.74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5.62</v>
      </c>
      <c r="AJ95" s="177">
        <v>0</v>
      </c>
      <c r="AK95" s="177">
        <v>14.38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8.8000000000000007</v>
      </c>
      <c r="E96" s="177">
        <v>0</v>
      </c>
      <c r="F96" s="177">
        <v>11.31</v>
      </c>
      <c r="G96" s="177">
        <v>4.96</v>
      </c>
      <c r="H96" s="177">
        <v>0</v>
      </c>
      <c r="I96" s="177">
        <v>0</v>
      </c>
      <c r="J96" s="177">
        <v>20.04</v>
      </c>
      <c r="K96" s="177">
        <v>5.33</v>
      </c>
      <c r="L96" s="177">
        <v>2.11</v>
      </c>
      <c r="M96" s="177">
        <v>0</v>
      </c>
      <c r="N96" s="177">
        <v>0.97</v>
      </c>
      <c r="O96" s="177">
        <v>1.63</v>
      </c>
      <c r="P96" s="177">
        <v>2.23</v>
      </c>
      <c r="Q96" s="177">
        <v>0.17</v>
      </c>
      <c r="R96" s="177">
        <v>0.35</v>
      </c>
      <c r="S96" s="177">
        <v>0.22</v>
      </c>
      <c r="T96" s="177">
        <v>0</v>
      </c>
      <c r="U96" s="177">
        <v>9.4499999999999993</v>
      </c>
      <c r="V96" s="177">
        <v>0.28999999999999998</v>
      </c>
      <c r="W96" s="177">
        <v>0.41</v>
      </c>
      <c r="X96" s="177">
        <v>1.21</v>
      </c>
      <c r="Y96" s="177">
        <v>0</v>
      </c>
      <c r="Z96" s="177">
        <v>2.2799999999999998</v>
      </c>
      <c r="AA96" s="177">
        <v>0.74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5.62</v>
      </c>
      <c r="AJ96" s="177">
        <v>0</v>
      </c>
      <c r="AK96" s="177">
        <v>14.38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8.8000000000000007</v>
      </c>
      <c r="E97" s="177">
        <v>0</v>
      </c>
      <c r="F97" s="177">
        <v>11.31</v>
      </c>
      <c r="G97" s="177">
        <v>4.96</v>
      </c>
      <c r="H97" s="177">
        <v>0</v>
      </c>
      <c r="I97" s="177">
        <v>0</v>
      </c>
      <c r="J97" s="177">
        <v>20.04</v>
      </c>
      <c r="K97" s="177">
        <v>5.33</v>
      </c>
      <c r="L97" s="177">
        <v>2.11</v>
      </c>
      <c r="M97" s="177">
        <v>0</v>
      </c>
      <c r="N97" s="177">
        <v>0.97</v>
      </c>
      <c r="O97" s="177">
        <v>1.63</v>
      </c>
      <c r="P97" s="177">
        <v>2.23</v>
      </c>
      <c r="Q97" s="177">
        <v>0.17</v>
      </c>
      <c r="R97" s="177">
        <v>0.35</v>
      </c>
      <c r="S97" s="177">
        <v>0.22</v>
      </c>
      <c r="T97" s="177">
        <v>0</v>
      </c>
      <c r="U97" s="177">
        <v>9.4499999999999993</v>
      </c>
      <c r="V97" s="177">
        <v>0.28999999999999998</v>
      </c>
      <c r="W97" s="177">
        <v>0.41</v>
      </c>
      <c r="X97" s="177">
        <v>1.21</v>
      </c>
      <c r="Y97" s="177">
        <v>0</v>
      </c>
      <c r="Z97" s="177">
        <v>2.2799999999999998</v>
      </c>
      <c r="AA97" s="177">
        <v>0.74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5.62</v>
      </c>
      <c r="AJ97" s="177">
        <v>0</v>
      </c>
      <c r="AK97" s="177">
        <v>14.38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8.8000000000000007</v>
      </c>
      <c r="E98" s="177">
        <v>0</v>
      </c>
      <c r="F98" s="177">
        <v>11.31</v>
      </c>
      <c r="G98" s="177">
        <v>4.96</v>
      </c>
      <c r="H98" s="177">
        <v>0</v>
      </c>
      <c r="I98" s="177">
        <v>0</v>
      </c>
      <c r="J98" s="177">
        <v>20.04</v>
      </c>
      <c r="K98" s="177">
        <v>5.33</v>
      </c>
      <c r="L98" s="177">
        <v>2.11</v>
      </c>
      <c r="M98" s="177">
        <v>0</v>
      </c>
      <c r="N98" s="177">
        <v>0.97</v>
      </c>
      <c r="O98" s="177">
        <v>1.63</v>
      </c>
      <c r="P98" s="177">
        <v>2.23</v>
      </c>
      <c r="Q98" s="177">
        <v>0.17</v>
      </c>
      <c r="R98" s="177">
        <v>0.35</v>
      </c>
      <c r="S98" s="177">
        <v>0.22</v>
      </c>
      <c r="T98" s="177">
        <v>0</v>
      </c>
      <c r="U98" s="177">
        <v>9.4499999999999993</v>
      </c>
      <c r="V98" s="177">
        <v>0.28999999999999998</v>
      </c>
      <c r="W98" s="177">
        <v>0.41</v>
      </c>
      <c r="X98" s="177">
        <v>1.21</v>
      </c>
      <c r="Y98" s="177">
        <v>0</v>
      </c>
      <c r="Z98" s="177">
        <v>2.2799999999999998</v>
      </c>
      <c r="AA98" s="177">
        <v>0.74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5.62</v>
      </c>
      <c r="AJ98" s="177">
        <v>0</v>
      </c>
      <c r="AK98" s="177">
        <v>14.38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0.20061999999999966</v>
      </c>
      <c r="E99">
        <f t="shared" si="0"/>
        <v>0</v>
      </c>
      <c r="F99">
        <f t="shared" si="0"/>
        <v>0.24602749999999973</v>
      </c>
      <c r="G99">
        <f t="shared" si="0"/>
        <v>0.13060999999999981</v>
      </c>
      <c r="H99">
        <f t="shared" si="0"/>
        <v>0</v>
      </c>
      <c r="I99">
        <f t="shared" si="0"/>
        <v>0</v>
      </c>
      <c r="J99">
        <f t="shared" si="0"/>
        <v>0.48278249999999934</v>
      </c>
      <c r="K99">
        <f t="shared" si="0"/>
        <v>1.2092925000000003</v>
      </c>
      <c r="L99">
        <f t="shared" si="0"/>
        <v>0.3306</v>
      </c>
      <c r="M99">
        <f t="shared" si="0"/>
        <v>0</v>
      </c>
      <c r="N99">
        <f t="shared" si="0"/>
        <v>2.3279999999999981E-2</v>
      </c>
      <c r="O99">
        <f t="shared" si="0"/>
        <v>3.9119999999999946E-2</v>
      </c>
      <c r="P99">
        <f t="shared" si="0"/>
        <v>5.3519999999999915E-2</v>
      </c>
      <c r="Q99">
        <f t="shared" si="0"/>
        <v>4.3092499999999971E-2</v>
      </c>
      <c r="R99">
        <f t="shared" si="0"/>
        <v>4.6252499999999953E-2</v>
      </c>
      <c r="S99">
        <f t="shared" si="0"/>
        <v>5.1945000000000019E-2</v>
      </c>
      <c r="T99">
        <f t="shared" si="0"/>
        <v>0</v>
      </c>
      <c r="U99">
        <f t="shared" si="0"/>
        <v>0.22680000000000036</v>
      </c>
      <c r="V99">
        <f t="shared" si="0"/>
        <v>2.6392500000000062E-2</v>
      </c>
      <c r="W99">
        <f t="shared" si="0"/>
        <v>1.8115000000000023E-2</v>
      </c>
      <c r="X99">
        <f t="shared" si="0"/>
        <v>3.0814999999999947E-2</v>
      </c>
      <c r="Y99">
        <f t="shared" si="0"/>
        <v>0</v>
      </c>
      <c r="Z99">
        <f t="shared" si="0"/>
        <v>5.7230000000000024E-2</v>
      </c>
      <c r="AA99">
        <f t="shared" si="0"/>
        <v>9.3362500000000112E-2</v>
      </c>
      <c r="AB99">
        <f t="shared" si="0"/>
        <v>0</v>
      </c>
      <c r="AC99">
        <f t="shared" si="0"/>
        <v>0.29149999999999998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-4.0575000000000003E-3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0.45249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2.12</v>
      </c>
      <c r="AJ3" s="177">
        <v>0</v>
      </c>
      <c r="AK3" s="177">
        <v>2.5299999999999998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2.12</v>
      </c>
      <c r="AJ4" s="177">
        <v>0</v>
      </c>
      <c r="AK4" s="177">
        <v>2.5299999999999998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2.12</v>
      </c>
      <c r="AJ5" s="177">
        <v>0</v>
      </c>
      <c r="AK5" s="177">
        <v>2.5299999999999998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2.12</v>
      </c>
      <c r="AJ6" s="177">
        <v>0</v>
      </c>
      <c r="AK6" s="177">
        <v>2.5299999999999998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2.12</v>
      </c>
      <c r="AJ7" s="177">
        <v>0</v>
      </c>
      <c r="AK7" s="177">
        <v>2.5299999999999998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2.12</v>
      </c>
      <c r="AJ8" s="177">
        <v>0</v>
      </c>
      <c r="AK8" s="177">
        <v>2.5299999999999998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2.12</v>
      </c>
      <c r="AJ9" s="177">
        <v>0</v>
      </c>
      <c r="AK9" s="177">
        <v>2.5299999999999998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2.12</v>
      </c>
      <c r="AJ10" s="177">
        <v>0</v>
      </c>
      <c r="AK10" s="177">
        <v>2.5299999999999998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2.12</v>
      </c>
      <c r="AJ11" s="177">
        <v>0</v>
      </c>
      <c r="AK11" s="177">
        <v>2.4500000000000002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2.12</v>
      </c>
      <c r="AJ12" s="177">
        <v>0</v>
      </c>
      <c r="AK12" s="177">
        <v>2.4500000000000002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2.12</v>
      </c>
      <c r="AJ13" s="177">
        <v>0</v>
      </c>
      <c r="AK13" s="177">
        <v>2.42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2.12</v>
      </c>
      <c r="AJ14" s="177">
        <v>0</v>
      </c>
      <c r="AK14" s="177">
        <v>2.42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2.12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2.12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2.12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2.12</v>
      </c>
      <c r="AJ27" s="177">
        <v>0</v>
      </c>
      <c r="AK27" s="177">
        <v>2.2999999999999998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2.12</v>
      </c>
      <c r="AJ28" s="177">
        <v>0</v>
      </c>
      <c r="AK28" s="177">
        <v>2.2999999999999998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2.12</v>
      </c>
      <c r="AJ29" s="177">
        <v>0</v>
      </c>
      <c r="AK29" s="177">
        <v>2.2999999999999998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2.12</v>
      </c>
      <c r="AJ30" s="177">
        <v>0</v>
      </c>
      <c r="AK30" s="177">
        <v>2.2999999999999998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2.12</v>
      </c>
      <c r="AJ31" s="177">
        <v>0</v>
      </c>
      <c r="AK31" s="177">
        <v>2.2999999999999998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2.12</v>
      </c>
      <c r="AJ32" s="177">
        <v>0</v>
      </c>
      <c r="AK32" s="177">
        <v>2.2999999999999998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2.12</v>
      </c>
      <c r="AJ33" s="177">
        <v>0</v>
      </c>
      <c r="AK33" s="177">
        <v>2.2999999999999998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2.12</v>
      </c>
      <c r="AJ34" s="177">
        <v>0</v>
      </c>
      <c r="AK34" s="177">
        <v>2.2999999999999998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2.12</v>
      </c>
      <c r="AJ35" s="177">
        <v>0</v>
      </c>
      <c r="AK35" s="177">
        <v>2.2999999999999998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2.12</v>
      </c>
      <c r="AJ36" s="177">
        <v>0</v>
      </c>
      <c r="AK36" s="177">
        <v>2.2999999999999998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2.12</v>
      </c>
      <c r="AJ37" s="177">
        <v>0</v>
      </c>
      <c r="AK37" s="177">
        <v>2.2999999999999998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2.12</v>
      </c>
      <c r="AJ38" s="177">
        <v>0</v>
      </c>
      <c r="AK38" s="177">
        <v>2.2999999999999998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2.12</v>
      </c>
      <c r="AJ39" s="177">
        <v>0</v>
      </c>
      <c r="AK39" s="177">
        <v>2.2999999999999998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2.12</v>
      </c>
      <c r="AJ40" s="177">
        <v>0</v>
      </c>
      <c r="AK40" s="177">
        <v>2.2999999999999998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2.12</v>
      </c>
      <c r="AJ41" s="177">
        <v>0</v>
      </c>
      <c r="AK41" s="177">
        <v>2.2999999999999998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2.12</v>
      </c>
      <c r="AJ42" s="177">
        <v>0</v>
      </c>
      <c r="AK42" s="177">
        <v>2.2999999999999998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2.12</v>
      </c>
      <c r="AJ43" s="177">
        <v>0</v>
      </c>
      <c r="AK43" s="177">
        <v>2.2999999999999998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2.12</v>
      </c>
      <c r="AJ44" s="177">
        <v>0</v>
      </c>
      <c r="AK44" s="177">
        <v>2.2999999999999998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2.12</v>
      </c>
      <c r="AJ45" s="177">
        <v>0</v>
      </c>
      <c r="AK45" s="177">
        <v>2.2999999999999998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2.12</v>
      </c>
      <c r="AJ46" s="177">
        <v>0</v>
      </c>
      <c r="AK46" s="177">
        <v>2.2999999999999998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2.12</v>
      </c>
      <c r="AJ47" s="177">
        <v>0</v>
      </c>
      <c r="AK47" s="177">
        <v>2.2999999999999998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2.12</v>
      </c>
      <c r="AJ48" s="177">
        <v>0</v>
      </c>
      <c r="AK48" s="177">
        <v>2.2999999999999998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2.12</v>
      </c>
      <c r="AJ49" s="177">
        <v>0</v>
      </c>
      <c r="AK49" s="177">
        <v>2.2999999999999998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2.12</v>
      </c>
      <c r="AJ50" s="177">
        <v>0</v>
      </c>
      <c r="AK50" s="177">
        <v>2.2999999999999998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2.12</v>
      </c>
      <c r="AJ51" s="177">
        <v>0</v>
      </c>
      <c r="AK51" s="177">
        <v>2.2999999999999998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2.12</v>
      </c>
      <c r="AJ52" s="177">
        <v>0</v>
      </c>
      <c r="AK52" s="177">
        <v>2.2999999999999998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2.12</v>
      </c>
      <c r="AJ53" s="177">
        <v>0</v>
      </c>
      <c r="AK53" s="177">
        <v>2.2999999999999998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2.12</v>
      </c>
      <c r="AJ54" s="177">
        <v>0</v>
      </c>
      <c r="AK54" s="177">
        <v>2.2999999999999998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2.12</v>
      </c>
      <c r="AJ55" s="177">
        <v>0</v>
      </c>
      <c r="AK55" s="177">
        <v>2.2999999999999998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2.12</v>
      </c>
      <c r="AJ56" s="177">
        <v>0</v>
      </c>
      <c r="AK56" s="177">
        <v>2.2999999999999998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2.12</v>
      </c>
      <c r="AJ57" s="177">
        <v>0</v>
      </c>
      <c r="AK57" s="177">
        <v>2.2999999999999998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0.06</v>
      </c>
      <c r="AH58" s="177">
        <v>0</v>
      </c>
      <c r="AI58" s="177">
        <v>2.12</v>
      </c>
      <c r="AJ58" s="177">
        <v>0</v>
      </c>
      <c r="AK58" s="177">
        <v>2.2999999999999998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2.12</v>
      </c>
      <c r="AJ59" s="177">
        <v>0</v>
      </c>
      <c r="AK59" s="177">
        <v>2.2999999999999998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2.12</v>
      </c>
      <c r="AJ60" s="177">
        <v>0</v>
      </c>
      <c r="AK60" s="177">
        <v>2.2999999999999998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2.12</v>
      </c>
      <c r="AJ61" s="177">
        <v>0</v>
      </c>
      <c r="AK61" s="177">
        <v>2.2999999999999998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2.12</v>
      </c>
      <c r="AJ62" s="177">
        <v>0</v>
      </c>
      <c r="AK62" s="177">
        <v>2.2999999999999998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2.12</v>
      </c>
      <c r="AJ63" s="177">
        <v>0</v>
      </c>
      <c r="AK63" s="177">
        <v>2.2999999999999998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2.12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2.12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2.12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2.12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2.12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2.12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2.12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2.12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2.12</v>
      </c>
      <c r="AJ72" s="177">
        <v>0</v>
      </c>
      <c r="AK72" s="177">
        <v>2.2999999999999998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2.12</v>
      </c>
      <c r="AJ73" s="177">
        <v>0</v>
      </c>
      <c r="AK73" s="177">
        <v>2.2999999999999998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2.12</v>
      </c>
      <c r="AJ74" s="177">
        <v>0</v>
      </c>
      <c r="AK74" s="177">
        <v>2.2999999999999998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2.12</v>
      </c>
      <c r="AJ75" s="177">
        <v>0</v>
      </c>
      <c r="AK75" s="177">
        <v>2.2999999999999998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2.12</v>
      </c>
      <c r="AJ76" s="177">
        <v>0</v>
      </c>
      <c r="AK76" s="177">
        <v>2.2999999999999998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2.12</v>
      </c>
      <c r="AJ77" s="177">
        <v>0</v>
      </c>
      <c r="AK77" s="177">
        <v>2.2999999999999998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2.12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2.12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2.12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2.12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2.12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2.12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2.12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2.12</v>
      </c>
      <c r="AJ85" s="177">
        <v>0</v>
      </c>
      <c r="AK85" s="177">
        <v>2.2999999999999998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2.12</v>
      </c>
      <c r="AJ86" s="177">
        <v>0</v>
      </c>
      <c r="AK86" s="177">
        <v>2.2999999999999998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2.12</v>
      </c>
      <c r="AJ87" s="177">
        <v>0</v>
      </c>
      <c r="AK87" s="177">
        <v>2.65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2.12</v>
      </c>
      <c r="AJ88" s="177">
        <v>0</v>
      </c>
      <c r="AK88" s="177">
        <v>2.65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2.12</v>
      </c>
      <c r="AJ89" s="177">
        <v>0</v>
      </c>
      <c r="AK89" s="177">
        <v>2.65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2.12</v>
      </c>
      <c r="AJ90" s="177">
        <v>0</v>
      </c>
      <c r="AK90" s="177">
        <v>2.65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2.12</v>
      </c>
      <c r="AJ91" s="177">
        <v>0</v>
      </c>
      <c r="AK91" s="177">
        <v>2.65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2.12</v>
      </c>
      <c r="AJ92" s="177">
        <v>0</v>
      </c>
      <c r="AK92" s="177">
        <v>2.65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0.06</v>
      </c>
      <c r="AH93" s="177">
        <v>0</v>
      </c>
      <c r="AI93" s="177">
        <v>2.12</v>
      </c>
      <c r="AJ93" s="177">
        <v>0</v>
      </c>
      <c r="AK93" s="177">
        <v>2.4900000000000002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0.06</v>
      </c>
      <c r="AH94" s="177">
        <v>0</v>
      </c>
      <c r="AI94" s="177">
        <v>2.12</v>
      </c>
      <c r="AJ94" s="177">
        <v>0</v>
      </c>
      <c r="AK94" s="177">
        <v>2.4900000000000002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2.12</v>
      </c>
      <c r="AJ95" s="177">
        <v>0</v>
      </c>
      <c r="AK95" s="177">
        <v>2.4900000000000002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2.12</v>
      </c>
      <c r="AJ96" s="177">
        <v>0</v>
      </c>
      <c r="AK96" s="177">
        <v>2.4900000000000002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2.12</v>
      </c>
      <c r="AJ97" s="177">
        <v>0</v>
      </c>
      <c r="AK97" s="177">
        <v>2.4900000000000002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2.12</v>
      </c>
      <c r="AJ98" s="177">
        <v>0</v>
      </c>
      <c r="AK98" s="177">
        <v>2.4900000000000002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4.4999999999999996E-5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5.6605000000000072E-2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45095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23</v>
      </c>
      <c r="C89" s="94">
        <f>'IDT-1 Calculation'!DG89</f>
        <v>-9.7370000000000001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-13.263</v>
      </c>
      <c r="G89" s="99">
        <f t="shared" si="1"/>
        <v>0</v>
      </c>
    </row>
    <row r="90" spans="1:7">
      <c r="A90" s="98" t="s">
        <v>132</v>
      </c>
      <c r="B90" s="94">
        <f>'IDT-1 Calculation'!DF90</f>
        <v>79</v>
      </c>
      <c r="C90" s="94">
        <f>'IDT-1 Calculation'!DG90</f>
        <v>-33.445999999999998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-45.554000000000002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11</v>
      </c>
      <c r="C96" s="94">
        <f>'IDT-1 Calculation'!DG96</f>
        <v>-4.657</v>
      </c>
      <c r="D96" s="94">
        <f>'IDT-1 Calculation'!DH96</f>
        <v>0</v>
      </c>
      <c r="E96" s="94">
        <f>'IDT-1 Calculation'!DI96</f>
        <v>0</v>
      </c>
      <c r="F96" s="94">
        <f>'IDT-1 Calculation'!DJ96</f>
        <v>-6.343</v>
      </c>
      <c r="G96" s="99">
        <f t="shared" si="1"/>
        <v>0</v>
      </c>
    </row>
    <row r="97" spans="1:7">
      <c r="A97" s="98" t="s">
        <v>139</v>
      </c>
      <c r="B97" s="94">
        <f>'IDT-1 Calculation'!DF97</f>
        <v>19</v>
      </c>
      <c r="C97" s="94">
        <f>'IDT-1 Calculation'!DG97</f>
        <v>-8.0440000000000005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-10.956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8</v>
      </c>
      <c r="C98" s="107">
        <f>'IDT-1 Calculation'!DG98</f>
        <v>-3.387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-4.6130000000000004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3.5000000000000003E-2</v>
      </c>
      <c r="C99" s="110">
        <f>SUM(C3:C98)/4000</f>
        <v>-1.4817750000000001E-2</v>
      </c>
      <c r="D99" s="110">
        <f>SUM(D3:D98)/4000</f>
        <v>0</v>
      </c>
      <c r="E99" s="110">
        <f>SUM(E3:E98)/4000</f>
        <v>0</v>
      </c>
      <c r="F99" s="110">
        <f>SUM(F3:F98)/4000</f>
        <v>-2.0182249999999999E-2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0.21</v>
      </c>
      <c r="E3" s="177">
        <v>0</v>
      </c>
      <c r="F3" s="177">
        <v>0.19</v>
      </c>
      <c r="G3" s="177">
        <v>0.19</v>
      </c>
      <c r="H3" s="177">
        <v>0</v>
      </c>
      <c r="I3" s="177">
        <v>0</v>
      </c>
      <c r="J3" s="177">
        <v>0.49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2.61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10.61</v>
      </c>
      <c r="AJ3" s="177">
        <v>0</v>
      </c>
      <c r="AK3" s="177">
        <v>11.07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0.21</v>
      </c>
      <c r="E4" s="177">
        <v>0</v>
      </c>
      <c r="F4" s="177">
        <v>0.19</v>
      </c>
      <c r="G4" s="177">
        <v>0.19</v>
      </c>
      <c r="H4" s="177">
        <v>0</v>
      </c>
      <c r="I4" s="177">
        <v>0</v>
      </c>
      <c r="J4" s="177">
        <v>0.49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2.61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10.61</v>
      </c>
      <c r="AJ4" s="177">
        <v>0</v>
      </c>
      <c r="AK4" s="177">
        <v>11.07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0.21</v>
      </c>
      <c r="E5" s="177">
        <v>0</v>
      </c>
      <c r="F5" s="177">
        <v>0.19</v>
      </c>
      <c r="G5" s="177">
        <v>0.12</v>
      </c>
      <c r="H5" s="177">
        <v>0</v>
      </c>
      <c r="I5" s="177">
        <v>0</v>
      </c>
      <c r="J5" s="177">
        <v>0.49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2.56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10.61</v>
      </c>
      <c r="AJ5" s="177">
        <v>0</v>
      </c>
      <c r="AK5" s="177">
        <v>11.07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0.21</v>
      </c>
      <c r="E6" s="177">
        <v>0</v>
      </c>
      <c r="F6" s="177">
        <v>0.19</v>
      </c>
      <c r="G6" s="177">
        <v>0.12</v>
      </c>
      <c r="H6" s="177">
        <v>0</v>
      </c>
      <c r="I6" s="177">
        <v>0</v>
      </c>
      <c r="J6" s="177">
        <v>0.49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2.56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10.61</v>
      </c>
      <c r="AJ6" s="177">
        <v>0</v>
      </c>
      <c r="AK6" s="177">
        <v>11.07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0.21</v>
      </c>
      <c r="E7" s="177">
        <v>0</v>
      </c>
      <c r="F7" s="177">
        <v>0.19</v>
      </c>
      <c r="G7" s="177">
        <v>0.11</v>
      </c>
      <c r="H7" s="177">
        <v>0</v>
      </c>
      <c r="I7" s="177">
        <v>0</v>
      </c>
      <c r="J7" s="177">
        <v>0.49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2.56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10.61</v>
      </c>
      <c r="AJ7" s="177">
        <v>0</v>
      </c>
      <c r="AK7" s="177">
        <v>11.07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0.21</v>
      </c>
      <c r="E8" s="177">
        <v>0</v>
      </c>
      <c r="F8" s="177">
        <v>0.19</v>
      </c>
      <c r="G8" s="177">
        <v>0.11</v>
      </c>
      <c r="H8" s="177">
        <v>0</v>
      </c>
      <c r="I8" s="177">
        <v>0</v>
      </c>
      <c r="J8" s="177">
        <v>0.5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2.56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10.61</v>
      </c>
      <c r="AJ8" s="177">
        <v>0</v>
      </c>
      <c r="AK8" s="177">
        <v>11.07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0.21</v>
      </c>
      <c r="E9" s="177">
        <v>0</v>
      </c>
      <c r="F9" s="177">
        <v>0.19</v>
      </c>
      <c r="G9" s="177">
        <v>0.11</v>
      </c>
      <c r="H9" s="177">
        <v>0</v>
      </c>
      <c r="I9" s="177">
        <v>0</v>
      </c>
      <c r="J9" s="177">
        <v>0.5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2.56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10.61</v>
      </c>
      <c r="AJ9" s="177">
        <v>0</v>
      </c>
      <c r="AK9" s="177">
        <v>11.07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0.21</v>
      </c>
      <c r="E10" s="177">
        <v>0</v>
      </c>
      <c r="F10" s="177">
        <v>0.19</v>
      </c>
      <c r="G10" s="177">
        <v>0.11</v>
      </c>
      <c r="H10" s="177">
        <v>0</v>
      </c>
      <c r="I10" s="177">
        <v>0</v>
      </c>
      <c r="J10" s="177">
        <v>0.5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2.56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10.61</v>
      </c>
      <c r="AJ10" s="177">
        <v>0</v>
      </c>
      <c r="AK10" s="177">
        <v>11.07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0.2</v>
      </c>
      <c r="G11" s="177">
        <v>0.13</v>
      </c>
      <c r="H11" s="177">
        <v>0</v>
      </c>
      <c r="I11" s="177">
        <v>0</v>
      </c>
      <c r="J11" s="177">
        <v>0.5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10.61</v>
      </c>
      <c r="AJ11" s="177">
        <v>0</v>
      </c>
      <c r="AK11" s="177">
        <v>10.78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0.2</v>
      </c>
      <c r="G12" s="177">
        <v>0.13</v>
      </c>
      <c r="H12" s="177">
        <v>0</v>
      </c>
      <c r="I12" s="177">
        <v>0</v>
      </c>
      <c r="J12" s="177">
        <v>0.5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10.61</v>
      </c>
      <c r="AJ12" s="177">
        <v>0</v>
      </c>
      <c r="AK12" s="177">
        <v>10.78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0.2</v>
      </c>
      <c r="G13" s="177">
        <v>0.13</v>
      </c>
      <c r="H13" s="177">
        <v>0</v>
      </c>
      <c r="I13" s="177">
        <v>0</v>
      </c>
      <c r="J13" s="177">
        <v>0.5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10.61</v>
      </c>
      <c r="AJ13" s="177">
        <v>0</v>
      </c>
      <c r="AK13" s="177">
        <v>10.66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0.9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0.2</v>
      </c>
      <c r="G14" s="177">
        <v>0.13</v>
      </c>
      <c r="H14" s="177">
        <v>0</v>
      </c>
      <c r="I14" s="177">
        <v>0</v>
      </c>
      <c r="J14" s="177">
        <v>0.5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10.61</v>
      </c>
      <c r="AJ14" s="177">
        <v>0</v>
      </c>
      <c r="AK14" s="177">
        <v>10.66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0.9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0.13</v>
      </c>
      <c r="E15" s="177">
        <v>0</v>
      </c>
      <c r="F15" s="177">
        <v>0.2</v>
      </c>
      <c r="G15" s="177">
        <v>0.2</v>
      </c>
      <c r="H15" s="177">
        <v>0</v>
      </c>
      <c r="I15" s="177">
        <v>0</v>
      </c>
      <c r="J15" s="177">
        <v>0.5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10.61</v>
      </c>
      <c r="AJ15" s="177">
        <v>0</v>
      </c>
      <c r="AK15" s="177">
        <v>10.18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0.9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0.22</v>
      </c>
      <c r="E16" s="177">
        <v>0</v>
      </c>
      <c r="F16" s="177">
        <v>0.2</v>
      </c>
      <c r="G16" s="177">
        <v>0.2</v>
      </c>
      <c r="H16" s="177">
        <v>0</v>
      </c>
      <c r="I16" s="177">
        <v>0</v>
      </c>
      <c r="J16" s="177">
        <v>0.5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10.61</v>
      </c>
      <c r="AJ16" s="177">
        <v>0</v>
      </c>
      <c r="AK16" s="177">
        <v>10.18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0.9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0.22</v>
      </c>
      <c r="E17" s="177">
        <v>0</v>
      </c>
      <c r="F17" s="177">
        <v>0.2</v>
      </c>
      <c r="G17" s="177">
        <v>0.2</v>
      </c>
      <c r="H17" s="177">
        <v>0</v>
      </c>
      <c r="I17" s="177">
        <v>0</v>
      </c>
      <c r="J17" s="177">
        <v>0.5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10.61</v>
      </c>
      <c r="AJ17" s="177">
        <v>0</v>
      </c>
      <c r="AK17" s="177">
        <v>10.18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0.9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0.22</v>
      </c>
      <c r="E18" s="177">
        <v>0</v>
      </c>
      <c r="F18" s="177">
        <v>0.2</v>
      </c>
      <c r="G18" s="177">
        <v>0.2</v>
      </c>
      <c r="H18" s="177">
        <v>0</v>
      </c>
      <c r="I18" s="177">
        <v>0</v>
      </c>
      <c r="J18" s="177">
        <v>0.5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10.61</v>
      </c>
      <c r="AJ18" s="177">
        <v>0</v>
      </c>
      <c r="AK18" s="177">
        <v>10.18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0.9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0.23</v>
      </c>
      <c r="E19" s="177">
        <v>0</v>
      </c>
      <c r="F19" s="177">
        <v>0.2</v>
      </c>
      <c r="G19" s="177">
        <v>0.2</v>
      </c>
      <c r="H19" s="177">
        <v>0</v>
      </c>
      <c r="I19" s="177">
        <v>0</v>
      </c>
      <c r="J19" s="177">
        <v>0.5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10.61</v>
      </c>
      <c r="AJ19" s="177">
        <v>0</v>
      </c>
      <c r="AK19" s="177">
        <v>10.18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0.9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0.23</v>
      </c>
      <c r="E20" s="177">
        <v>0</v>
      </c>
      <c r="F20" s="177">
        <v>0.2</v>
      </c>
      <c r="G20" s="177">
        <v>0.2</v>
      </c>
      <c r="H20" s="177">
        <v>0</v>
      </c>
      <c r="I20" s="177">
        <v>0</v>
      </c>
      <c r="J20" s="177">
        <v>0.5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10.61</v>
      </c>
      <c r="AJ20" s="177">
        <v>0</v>
      </c>
      <c r="AK20" s="177">
        <v>10.18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0.9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0.23</v>
      </c>
      <c r="E21" s="177">
        <v>0</v>
      </c>
      <c r="F21" s="177">
        <v>0.2</v>
      </c>
      <c r="G21" s="177">
        <v>0.2</v>
      </c>
      <c r="H21" s="177">
        <v>0</v>
      </c>
      <c r="I21" s="177">
        <v>0</v>
      </c>
      <c r="J21" s="177">
        <v>0.5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10.61</v>
      </c>
      <c r="AJ21" s="177">
        <v>0</v>
      </c>
      <c r="AK21" s="177">
        <v>10.18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0.9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0.23</v>
      </c>
      <c r="E22" s="177">
        <v>0</v>
      </c>
      <c r="F22" s="177">
        <v>0.2</v>
      </c>
      <c r="G22" s="177">
        <v>0.2</v>
      </c>
      <c r="H22" s="177">
        <v>0</v>
      </c>
      <c r="I22" s="177">
        <v>0</v>
      </c>
      <c r="J22" s="177">
        <v>0.5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10.61</v>
      </c>
      <c r="AJ22" s="177">
        <v>0</v>
      </c>
      <c r="AK22" s="177">
        <v>10.18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0.9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0.23</v>
      </c>
      <c r="E23" s="177">
        <v>0</v>
      </c>
      <c r="F23" s="177">
        <v>0.2</v>
      </c>
      <c r="G23" s="177">
        <v>0.2</v>
      </c>
      <c r="H23" s="177">
        <v>0</v>
      </c>
      <c r="I23" s="177">
        <v>0</v>
      </c>
      <c r="J23" s="177">
        <v>0.5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10.61</v>
      </c>
      <c r="AJ23" s="177">
        <v>0</v>
      </c>
      <c r="AK23" s="177">
        <v>10.18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0.9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0.23</v>
      </c>
      <c r="E24" s="177">
        <v>0</v>
      </c>
      <c r="F24" s="177">
        <v>0.2</v>
      </c>
      <c r="G24" s="177">
        <v>0.2</v>
      </c>
      <c r="H24" s="177">
        <v>0</v>
      </c>
      <c r="I24" s="177">
        <v>0</v>
      </c>
      <c r="J24" s="177">
        <v>0.5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10.61</v>
      </c>
      <c r="AJ24" s="177">
        <v>0</v>
      </c>
      <c r="AK24" s="177">
        <v>10.18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0.9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0.23</v>
      </c>
      <c r="E25" s="177">
        <v>0</v>
      </c>
      <c r="F25" s="177">
        <v>0.2</v>
      </c>
      <c r="G25" s="177">
        <v>0.2</v>
      </c>
      <c r="H25" s="177">
        <v>0</v>
      </c>
      <c r="I25" s="177">
        <v>0</v>
      </c>
      <c r="J25" s="177">
        <v>0.5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10.61</v>
      </c>
      <c r="AJ25" s="177">
        <v>0</v>
      </c>
      <c r="AK25" s="177">
        <v>10.18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0.9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0.23</v>
      </c>
      <c r="E26" s="177">
        <v>0</v>
      </c>
      <c r="F26" s="177">
        <v>0.2</v>
      </c>
      <c r="G26" s="177">
        <v>0.2</v>
      </c>
      <c r="H26" s="177">
        <v>0</v>
      </c>
      <c r="I26" s="177">
        <v>0</v>
      </c>
      <c r="J26" s="177">
        <v>0.5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10.61</v>
      </c>
      <c r="AJ26" s="177">
        <v>0</v>
      </c>
      <c r="AK26" s="177">
        <v>10.18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0.9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0.23</v>
      </c>
      <c r="E27" s="177">
        <v>0</v>
      </c>
      <c r="F27" s="177">
        <v>0.27</v>
      </c>
      <c r="G27" s="177">
        <v>0.12</v>
      </c>
      <c r="H27" s="177">
        <v>0</v>
      </c>
      <c r="I27" s="177">
        <v>0</v>
      </c>
      <c r="J27" s="177">
        <v>0.5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10.61</v>
      </c>
      <c r="AJ27" s="177">
        <v>0</v>
      </c>
      <c r="AK27" s="177">
        <v>9.4600000000000009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0.9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0.23</v>
      </c>
      <c r="E28" s="177">
        <v>0</v>
      </c>
      <c r="F28" s="177">
        <v>0.27</v>
      </c>
      <c r="G28" s="177">
        <v>0.12</v>
      </c>
      <c r="H28" s="177">
        <v>0</v>
      </c>
      <c r="I28" s="177">
        <v>0</v>
      </c>
      <c r="J28" s="177">
        <v>0.5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10.61</v>
      </c>
      <c r="AJ28" s="177">
        <v>0</v>
      </c>
      <c r="AK28" s="177">
        <v>9.4600000000000009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0.9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0.23</v>
      </c>
      <c r="E29" s="177">
        <v>0</v>
      </c>
      <c r="F29" s="177">
        <v>0.27</v>
      </c>
      <c r="G29" s="177">
        <v>0.12</v>
      </c>
      <c r="H29" s="177">
        <v>0</v>
      </c>
      <c r="I29" s="177">
        <v>0</v>
      </c>
      <c r="J29" s="177">
        <v>0.5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10.61</v>
      </c>
      <c r="AJ29" s="177">
        <v>0</v>
      </c>
      <c r="AK29" s="177">
        <v>9.4600000000000009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0.9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0.23</v>
      </c>
      <c r="E30" s="177">
        <v>0</v>
      </c>
      <c r="F30" s="177">
        <v>0.27</v>
      </c>
      <c r="G30" s="177">
        <v>0.12</v>
      </c>
      <c r="H30" s="177">
        <v>0</v>
      </c>
      <c r="I30" s="177">
        <v>0</v>
      </c>
      <c r="J30" s="177">
        <v>0.5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10.61</v>
      </c>
      <c r="AJ30" s="177">
        <v>0</v>
      </c>
      <c r="AK30" s="177">
        <v>9.4600000000000009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0.9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0.23</v>
      </c>
      <c r="E31" s="177">
        <v>0</v>
      </c>
      <c r="F31" s="177">
        <v>0.27</v>
      </c>
      <c r="G31" s="177">
        <v>0.12</v>
      </c>
      <c r="H31" s="177">
        <v>0</v>
      </c>
      <c r="I31" s="177">
        <v>0</v>
      </c>
      <c r="J31" s="177">
        <v>0.5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10.61</v>
      </c>
      <c r="AJ31" s="177">
        <v>0</v>
      </c>
      <c r="AK31" s="177">
        <v>9.4600000000000009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0.9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0.23</v>
      </c>
      <c r="E32" s="177">
        <v>0</v>
      </c>
      <c r="F32" s="177">
        <v>0.27</v>
      </c>
      <c r="G32" s="177">
        <v>0.12</v>
      </c>
      <c r="H32" s="177">
        <v>0</v>
      </c>
      <c r="I32" s="177">
        <v>0</v>
      </c>
      <c r="J32" s="177">
        <v>0.5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10.61</v>
      </c>
      <c r="AJ32" s="177">
        <v>0</v>
      </c>
      <c r="AK32" s="177">
        <v>9.4600000000000009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0.9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0.23</v>
      </c>
      <c r="E33" s="177">
        <v>0</v>
      </c>
      <c r="F33" s="177">
        <v>0.27</v>
      </c>
      <c r="G33" s="177">
        <v>0.12</v>
      </c>
      <c r="H33" s="177">
        <v>0</v>
      </c>
      <c r="I33" s="177">
        <v>0</v>
      </c>
      <c r="J33" s="177">
        <v>0.5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10.61</v>
      </c>
      <c r="AJ33" s="177">
        <v>0</v>
      </c>
      <c r="AK33" s="177">
        <v>9.4600000000000009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0.9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0.23</v>
      </c>
      <c r="E34" s="177">
        <v>0</v>
      </c>
      <c r="F34" s="177">
        <v>0.27</v>
      </c>
      <c r="G34" s="177">
        <v>0.12</v>
      </c>
      <c r="H34" s="177">
        <v>0</v>
      </c>
      <c r="I34" s="177">
        <v>0</v>
      </c>
      <c r="J34" s="177">
        <v>0.5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10.61</v>
      </c>
      <c r="AJ34" s="177">
        <v>0</v>
      </c>
      <c r="AK34" s="177">
        <v>9.4600000000000009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0.9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0.23</v>
      </c>
      <c r="E35" s="177">
        <v>0</v>
      </c>
      <c r="F35" s="177">
        <v>0.26</v>
      </c>
      <c r="G35" s="177">
        <v>0.12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10.61</v>
      </c>
      <c r="AJ35" s="177">
        <v>0</v>
      </c>
      <c r="AK35" s="177">
        <v>9.4600000000000009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0.9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0.23</v>
      </c>
      <c r="E36" s="177">
        <v>0</v>
      </c>
      <c r="F36" s="177">
        <v>0.26</v>
      </c>
      <c r="G36" s="177">
        <v>0.12</v>
      </c>
      <c r="H36" s="177">
        <v>0</v>
      </c>
      <c r="I36" s="177">
        <v>0</v>
      </c>
      <c r="J36" s="177">
        <v>0.49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10.61</v>
      </c>
      <c r="AJ36" s="177">
        <v>0</v>
      </c>
      <c r="AK36" s="177">
        <v>9.4600000000000009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0.9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0.23</v>
      </c>
      <c r="E37" s="177">
        <v>0</v>
      </c>
      <c r="F37" s="177">
        <v>0.26</v>
      </c>
      <c r="G37" s="177">
        <v>0.12</v>
      </c>
      <c r="H37" s="177">
        <v>0</v>
      </c>
      <c r="I37" s="177">
        <v>0</v>
      </c>
      <c r="J37" s="177">
        <v>0.49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10.61</v>
      </c>
      <c r="AJ37" s="177">
        <v>0</v>
      </c>
      <c r="AK37" s="177">
        <v>9.4600000000000009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0.9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0.23</v>
      </c>
      <c r="E38" s="177">
        <v>0</v>
      </c>
      <c r="F38" s="177">
        <v>0.26</v>
      </c>
      <c r="G38" s="177">
        <v>0.12</v>
      </c>
      <c r="H38" s="177">
        <v>0</v>
      </c>
      <c r="I38" s="177">
        <v>0</v>
      </c>
      <c r="J38" s="177">
        <v>0.49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10.61</v>
      </c>
      <c r="AJ38" s="177">
        <v>0</v>
      </c>
      <c r="AK38" s="177">
        <v>9.4600000000000009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0.9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0.23</v>
      </c>
      <c r="E39" s="177">
        <v>0</v>
      </c>
      <c r="F39" s="177">
        <v>0.26</v>
      </c>
      <c r="G39" s="177">
        <v>0.12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10.61</v>
      </c>
      <c r="AJ39" s="177">
        <v>0</v>
      </c>
      <c r="AK39" s="177">
        <v>9.4600000000000009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0.9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0.23</v>
      </c>
      <c r="E40" s="177">
        <v>0</v>
      </c>
      <c r="F40" s="177">
        <v>0.26</v>
      </c>
      <c r="G40" s="177">
        <v>0.12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10.61</v>
      </c>
      <c r="AJ40" s="177">
        <v>0</v>
      </c>
      <c r="AK40" s="177">
        <v>9.4600000000000009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0.9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0.23</v>
      </c>
      <c r="E41" s="177">
        <v>0</v>
      </c>
      <c r="F41" s="177">
        <v>0.26</v>
      </c>
      <c r="G41" s="177">
        <v>0.12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10.61</v>
      </c>
      <c r="AJ41" s="177">
        <v>0</v>
      </c>
      <c r="AK41" s="177">
        <v>9.4600000000000009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0.9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0.23</v>
      </c>
      <c r="E42" s="177">
        <v>0</v>
      </c>
      <c r="F42" s="177">
        <v>0.26</v>
      </c>
      <c r="G42" s="177">
        <v>0.12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10.61</v>
      </c>
      <c r="AJ42" s="177">
        <v>0</v>
      </c>
      <c r="AK42" s="177">
        <v>9.4600000000000009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0.9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0.11</v>
      </c>
      <c r="E43" s="177">
        <v>0</v>
      </c>
      <c r="F43" s="177">
        <v>0.26</v>
      </c>
      <c r="G43" s="177">
        <v>0.12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10.61</v>
      </c>
      <c r="AJ43" s="177">
        <v>0</v>
      </c>
      <c r="AK43" s="177">
        <v>9.4600000000000009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0.9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0.09</v>
      </c>
      <c r="E44" s="177">
        <v>0</v>
      </c>
      <c r="F44" s="177">
        <v>0.26</v>
      </c>
      <c r="G44" s="177">
        <v>0.12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10.61</v>
      </c>
      <c r="AJ44" s="177">
        <v>0</v>
      </c>
      <c r="AK44" s="177">
        <v>9.4600000000000009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0.9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0.17</v>
      </c>
      <c r="E45" s="177">
        <v>0</v>
      </c>
      <c r="F45" s="177">
        <v>0.26</v>
      </c>
      <c r="G45" s="177">
        <v>0.12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10.61</v>
      </c>
      <c r="AJ45" s="177">
        <v>0</v>
      </c>
      <c r="AK45" s="177">
        <v>9.4600000000000009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0.9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0.23</v>
      </c>
      <c r="E46" s="177">
        <v>0</v>
      </c>
      <c r="F46" s="177">
        <v>0.26</v>
      </c>
      <c r="G46" s="177">
        <v>0.12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10.61</v>
      </c>
      <c r="AJ46" s="177">
        <v>0</v>
      </c>
      <c r="AK46" s="177">
        <v>9.4600000000000009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0.9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0.23</v>
      </c>
      <c r="E47" s="177">
        <v>0</v>
      </c>
      <c r="F47" s="177">
        <v>0.26</v>
      </c>
      <c r="G47" s="177">
        <v>0.12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10.61</v>
      </c>
      <c r="AJ47" s="177">
        <v>0</v>
      </c>
      <c r="AK47" s="177">
        <v>9.4600000000000009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0.9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0.23</v>
      </c>
      <c r="E48" s="177">
        <v>0</v>
      </c>
      <c r="F48" s="177">
        <v>0.26</v>
      </c>
      <c r="G48" s="177">
        <v>0.12</v>
      </c>
      <c r="H48" s="177">
        <v>0</v>
      </c>
      <c r="I48" s="177">
        <v>0</v>
      </c>
      <c r="J48" s="177">
        <v>0.49</v>
      </c>
      <c r="K48" s="177">
        <v>0</v>
      </c>
      <c r="L48" s="177">
        <v>0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10.61</v>
      </c>
      <c r="AJ48" s="177">
        <v>0</v>
      </c>
      <c r="AK48" s="177">
        <v>9.4600000000000009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0.9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0.23</v>
      </c>
      <c r="E49" s="177">
        <v>0</v>
      </c>
      <c r="F49" s="177">
        <v>0.26</v>
      </c>
      <c r="G49" s="177">
        <v>0.12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10.61</v>
      </c>
      <c r="AJ49" s="177">
        <v>0</v>
      </c>
      <c r="AK49" s="177">
        <v>9.4600000000000009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0.9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0.23</v>
      </c>
      <c r="E50" s="177">
        <v>0</v>
      </c>
      <c r="F50" s="177">
        <v>0.26</v>
      </c>
      <c r="G50" s="177">
        <v>0.12</v>
      </c>
      <c r="H50" s="177">
        <v>0</v>
      </c>
      <c r="I50" s="177">
        <v>0</v>
      </c>
      <c r="J50" s="177">
        <v>0.49</v>
      </c>
      <c r="K50" s="177">
        <v>0</v>
      </c>
      <c r="L50" s="177">
        <v>0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10.61</v>
      </c>
      <c r="AJ50" s="177">
        <v>0</v>
      </c>
      <c r="AK50" s="177">
        <v>9.4600000000000009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0.9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0.22</v>
      </c>
      <c r="E51" s="177">
        <v>0</v>
      </c>
      <c r="F51" s="177">
        <v>0.26</v>
      </c>
      <c r="G51" s="177">
        <v>0.12</v>
      </c>
      <c r="H51" s="177">
        <v>0</v>
      </c>
      <c r="I51" s="177">
        <v>0</v>
      </c>
      <c r="J51" s="177">
        <v>0.49</v>
      </c>
      <c r="K51" s="177">
        <v>0</v>
      </c>
      <c r="L51" s="177">
        <v>0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10.61</v>
      </c>
      <c r="AJ51" s="177">
        <v>0</v>
      </c>
      <c r="AK51" s="177">
        <v>9.4600000000000009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0.9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0.22</v>
      </c>
      <c r="E52" s="177">
        <v>0</v>
      </c>
      <c r="F52" s="177">
        <v>0.26</v>
      </c>
      <c r="G52" s="177">
        <v>0.12</v>
      </c>
      <c r="H52" s="177">
        <v>0</v>
      </c>
      <c r="I52" s="177">
        <v>0</v>
      </c>
      <c r="J52" s="177">
        <v>0.49</v>
      </c>
      <c r="K52" s="177">
        <v>0</v>
      </c>
      <c r="L52" s="177">
        <v>0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10.61</v>
      </c>
      <c r="AJ52" s="177">
        <v>0</v>
      </c>
      <c r="AK52" s="177">
        <v>9.4600000000000009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0.9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0.22</v>
      </c>
      <c r="E53" s="177">
        <v>0</v>
      </c>
      <c r="F53" s="177">
        <v>0.26</v>
      </c>
      <c r="G53" s="177">
        <v>0.12</v>
      </c>
      <c r="H53" s="177">
        <v>0</v>
      </c>
      <c r="I53" s="177">
        <v>0</v>
      </c>
      <c r="J53" s="177">
        <v>0.49</v>
      </c>
      <c r="K53" s="177">
        <v>0</v>
      </c>
      <c r="L53" s="177">
        <v>0.03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10.61</v>
      </c>
      <c r="AJ53" s="177">
        <v>0</v>
      </c>
      <c r="AK53" s="177">
        <v>9.4600000000000009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0.79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0.22</v>
      </c>
      <c r="E54" s="177">
        <v>0</v>
      </c>
      <c r="F54" s="177">
        <v>0.26</v>
      </c>
      <c r="G54" s="177">
        <v>0.12</v>
      </c>
      <c r="H54" s="177">
        <v>0</v>
      </c>
      <c r="I54" s="177">
        <v>0</v>
      </c>
      <c r="J54" s="177">
        <v>0.49</v>
      </c>
      <c r="K54" s="177">
        <v>0</v>
      </c>
      <c r="L54" s="177">
        <v>0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10.61</v>
      </c>
      <c r="AJ54" s="177">
        <v>0</v>
      </c>
      <c r="AK54" s="177">
        <v>9.4600000000000009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0.79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0.22</v>
      </c>
      <c r="E55" s="177">
        <v>0</v>
      </c>
      <c r="F55" s="177">
        <v>0.26</v>
      </c>
      <c r="G55" s="177">
        <v>0.12</v>
      </c>
      <c r="H55" s="177">
        <v>0</v>
      </c>
      <c r="I55" s="177">
        <v>0</v>
      </c>
      <c r="J55" s="177">
        <v>0.49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10.61</v>
      </c>
      <c r="AJ55" s="177">
        <v>0</v>
      </c>
      <c r="AK55" s="177">
        <v>9.4600000000000009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0.22</v>
      </c>
      <c r="E56" s="177">
        <v>0</v>
      </c>
      <c r="F56" s="177">
        <v>0.26</v>
      </c>
      <c r="G56" s="177">
        <v>0.12</v>
      </c>
      <c r="H56" s="177">
        <v>0</v>
      </c>
      <c r="I56" s="177">
        <v>0</v>
      </c>
      <c r="J56" s="177">
        <v>0.49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10.61</v>
      </c>
      <c r="AJ56" s="177">
        <v>0</v>
      </c>
      <c r="AK56" s="177">
        <v>9.4600000000000009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0.22</v>
      </c>
      <c r="E57" s="177">
        <v>0</v>
      </c>
      <c r="F57" s="177">
        <v>0.26</v>
      </c>
      <c r="G57" s="177">
        <v>0.12</v>
      </c>
      <c r="H57" s="177">
        <v>0</v>
      </c>
      <c r="I57" s="177">
        <v>0</v>
      </c>
      <c r="J57" s="177">
        <v>0.49</v>
      </c>
      <c r="K57" s="177">
        <v>0</v>
      </c>
      <c r="L57" s="177">
        <v>0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10.61</v>
      </c>
      <c r="AJ57" s="177">
        <v>0</v>
      </c>
      <c r="AK57" s="177">
        <v>9.4600000000000009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0.22</v>
      </c>
      <c r="E58" s="177">
        <v>0</v>
      </c>
      <c r="F58" s="177">
        <v>0.26</v>
      </c>
      <c r="G58" s="177">
        <v>0.12</v>
      </c>
      <c r="H58" s="177">
        <v>0</v>
      </c>
      <c r="I58" s="177">
        <v>0</v>
      </c>
      <c r="J58" s="177">
        <v>0.49</v>
      </c>
      <c r="K58" s="177">
        <v>0</v>
      </c>
      <c r="L58" s="177">
        <v>0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0.3</v>
      </c>
      <c r="AH58" s="177">
        <v>0</v>
      </c>
      <c r="AI58" s="177">
        <v>10.61</v>
      </c>
      <c r="AJ58" s="177">
        <v>0</v>
      </c>
      <c r="AK58" s="177">
        <v>9.4600000000000009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0.22</v>
      </c>
      <c r="E59" s="177">
        <v>0</v>
      </c>
      <c r="F59" s="177">
        <v>0.26</v>
      </c>
      <c r="G59" s="177">
        <v>0.12</v>
      </c>
      <c r="H59" s="177">
        <v>0</v>
      </c>
      <c r="I59" s="177">
        <v>0</v>
      </c>
      <c r="J59" s="177">
        <v>0.49</v>
      </c>
      <c r="K59" s="177">
        <v>0</v>
      </c>
      <c r="L59" s="177">
        <v>0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10.61</v>
      </c>
      <c r="AJ59" s="177">
        <v>0</v>
      </c>
      <c r="AK59" s="177">
        <v>9.4600000000000009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0.8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0.22</v>
      </c>
      <c r="E60" s="177">
        <v>0</v>
      </c>
      <c r="F60" s="177">
        <v>0.26</v>
      </c>
      <c r="G60" s="177">
        <v>0.12</v>
      </c>
      <c r="H60" s="177">
        <v>0</v>
      </c>
      <c r="I60" s="177">
        <v>0</v>
      </c>
      <c r="J60" s="177">
        <v>0.49</v>
      </c>
      <c r="K60" s="177">
        <v>0</v>
      </c>
      <c r="L60" s="177">
        <v>0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10.61</v>
      </c>
      <c r="AJ60" s="177">
        <v>0</v>
      </c>
      <c r="AK60" s="177">
        <v>9.4600000000000009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0.8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0.22</v>
      </c>
      <c r="E61" s="177">
        <v>0</v>
      </c>
      <c r="F61" s="177">
        <v>0.26</v>
      </c>
      <c r="G61" s="177">
        <v>0.12</v>
      </c>
      <c r="H61" s="177">
        <v>0</v>
      </c>
      <c r="I61" s="177">
        <v>0</v>
      </c>
      <c r="J61" s="177">
        <v>0.49</v>
      </c>
      <c r="K61" s="177">
        <v>0</v>
      </c>
      <c r="L61" s="177">
        <v>0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10.61</v>
      </c>
      <c r="AJ61" s="177">
        <v>0</v>
      </c>
      <c r="AK61" s="177">
        <v>9.4600000000000009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0.8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0.22</v>
      </c>
      <c r="E62" s="177">
        <v>0</v>
      </c>
      <c r="F62" s="177">
        <v>0.26</v>
      </c>
      <c r="G62" s="177">
        <v>0.12</v>
      </c>
      <c r="H62" s="177">
        <v>0</v>
      </c>
      <c r="I62" s="177">
        <v>0</v>
      </c>
      <c r="J62" s="177">
        <v>0.49</v>
      </c>
      <c r="K62" s="177">
        <v>0</v>
      </c>
      <c r="L62" s="177">
        <v>0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10.61</v>
      </c>
      <c r="AJ62" s="177">
        <v>0</v>
      </c>
      <c r="AK62" s="177">
        <v>9.4600000000000009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0.8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0.22</v>
      </c>
      <c r="E63" s="177">
        <v>0</v>
      </c>
      <c r="F63" s="177">
        <v>0.26</v>
      </c>
      <c r="G63" s="177">
        <v>0.12</v>
      </c>
      <c r="H63" s="177">
        <v>0</v>
      </c>
      <c r="I63" s="177">
        <v>0</v>
      </c>
      <c r="J63" s="177">
        <v>0.49</v>
      </c>
      <c r="K63" s="177">
        <v>0</v>
      </c>
      <c r="L63" s="177">
        <v>0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10.61</v>
      </c>
      <c r="AJ63" s="177">
        <v>0</v>
      </c>
      <c r="AK63" s="177">
        <v>9.4600000000000009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0.8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0.22</v>
      </c>
      <c r="E64" s="177">
        <v>0</v>
      </c>
      <c r="F64" s="177">
        <v>0.26</v>
      </c>
      <c r="G64" s="177">
        <v>0.12</v>
      </c>
      <c r="H64" s="177">
        <v>0</v>
      </c>
      <c r="I64" s="177">
        <v>0</v>
      </c>
      <c r="J64" s="177">
        <v>0.49</v>
      </c>
      <c r="K64" s="177">
        <v>0</v>
      </c>
      <c r="L64" s="177">
        <v>0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10.61</v>
      </c>
      <c r="AJ64" s="177">
        <v>0</v>
      </c>
      <c r="AK64" s="177">
        <v>9.4600000000000009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0.8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0.22</v>
      </c>
      <c r="E65" s="177">
        <v>0</v>
      </c>
      <c r="F65" s="177">
        <v>0.26</v>
      </c>
      <c r="G65" s="177">
        <v>0.12</v>
      </c>
      <c r="H65" s="177">
        <v>0</v>
      </c>
      <c r="I65" s="177">
        <v>0</v>
      </c>
      <c r="J65" s="177">
        <v>0.49</v>
      </c>
      <c r="K65" s="177">
        <v>0</v>
      </c>
      <c r="L65" s="177">
        <v>0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10.61</v>
      </c>
      <c r="AJ65" s="177">
        <v>0</v>
      </c>
      <c r="AK65" s="177">
        <v>9.4600000000000009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0.8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0.22</v>
      </c>
      <c r="E66" s="177">
        <v>0</v>
      </c>
      <c r="F66" s="177">
        <v>0.26</v>
      </c>
      <c r="G66" s="177">
        <v>0.12</v>
      </c>
      <c r="H66" s="177">
        <v>0</v>
      </c>
      <c r="I66" s="177">
        <v>0</v>
      </c>
      <c r="J66" s="177">
        <v>0.49</v>
      </c>
      <c r="K66" s="177">
        <v>0</v>
      </c>
      <c r="L66" s="177">
        <v>0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10.61</v>
      </c>
      <c r="AJ66" s="177">
        <v>0</v>
      </c>
      <c r="AK66" s="177">
        <v>9.4600000000000009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0.8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0.22</v>
      </c>
      <c r="E67" s="177">
        <v>0</v>
      </c>
      <c r="F67" s="177">
        <v>0.26</v>
      </c>
      <c r="G67" s="177">
        <v>0.12</v>
      </c>
      <c r="H67" s="177">
        <v>0</v>
      </c>
      <c r="I67" s="177">
        <v>0</v>
      </c>
      <c r="J67" s="177">
        <v>0.49</v>
      </c>
      <c r="K67" s="177">
        <v>0</v>
      </c>
      <c r="L67" s="177">
        <v>0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10.61</v>
      </c>
      <c r="AJ67" s="177">
        <v>0</v>
      </c>
      <c r="AK67" s="177">
        <v>9.4600000000000009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0.8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0.22</v>
      </c>
      <c r="E68" s="177">
        <v>0</v>
      </c>
      <c r="F68" s="177">
        <v>0.26</v>
      </c>
      <c r="G68" s="177">
        <v>0.12</v>
      </c>
      <c r="H68" s="177">
        <v>0</v>
      </c>
      <c r="I68" s="177">
        <v>0</v>
      </c>
      <c r="J68" s="177">
        <v>0.49</v>
      </c>
      <c r="K68" s="177">
        <v>0</v>
      </c>
      <c r="L68" s="177">
        <v>0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10.61</v>
      </c>
      <c r="AJ68" s="177">
        <v>0</v>
      </c>
      <c r="AK68" s="177">
        <v>9.4600000000000009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0.8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0.22</v>
      </c>
      <c r="E69" s="177">
        <v>0</v>
      </c>
      <c r="F69" s="177">
        <v>0.26</v>
      </c>
      <c r="G69" s="177">
        <v>0.12</v>
      </c>
      <c r="H69" s="177">
        <v>0</v>
      </c>
      <c r="I69" s="177">
        <v>0</v>
      </c>
      <c r="J69" s="177">
        <v>0.49</v>
      </c>
      <c r="K69" s="177">
        <v>0</v>
      </c>
      <c r="L69" s="177">
        <v>0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10.61</v>
      </c>
      <c r="AJ69" s="177">
        <v>0</v>
      </c>
      <c r="AK69" s="177">
        <v>9.4600000000000009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0.8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0.22</v>
      </c>
      <c r="E70" s="177">
        <v>0</v>
      </c>
      <c r="F70" s="177">
        <v>0.26</v>
      </c>
      <c r="G70" s="177">
        <v>0.12</v>
      </c>
      <c r="H70" s="177">
        <v>0</v>
      </c>
      <c r="I70" s="177">
        <v>0</v>
      </c>
      <c r="J70" s="177">
        <v>0.49</v>
      </c>
      <c r="K70" s="177">
        <v>0</v>
      </c>
      <c r="L70" s="177">
        <v>0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10.61</v>
      </c>
      <c r="AJ70" s="177">
        <v>0</v>
      </c>
      <c r="AK70" s="177">
        <v>9.4600000000000009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0.8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0.22</v>
      </c>
      <c r="E71" s="177">
        <v>0</v>
      </c>
      <c r="F71" s="177">
        <v>0.26</v>
      </c>
      <c r="G71" s="177">
        <v>0.12</v>
      </c>
      <c r="H71" s="177">
        <v>0</v>
      </c>
      <c r="I71" s="177">
        <v>0</v>
      </c>
      <c r="J71" s="177">
        <v>0.49</v>
      </c>
      <c r="K71" s="177">
        <v>0</v>
      </c>
      <c r="L71" s="177">
        <v>0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10.61</v>
      </c>
      <c r="AJ71" s="177">
        <v>0</v>
      </c>
      <c r="AK71" s="177">
        <v>9.4600000000000009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0.22</v>
      </c>
      <c r="E72" s="177">
        <v>0</v>
      </c>
      <c r="F72" s="177">
        <v>0.26</v>
      </c>
      <c r="G72" s="177">
        <v>0.12</v>
      </c>
      <c r="H72" s="177">
        <v>0</v>
      </c>
      <c r="I72" s="177">
        <v>0</v>
      </c>
      <c r="J72" s="177">
        <v>0.49</v>
      </c>
      <c r="K72" s="177">
        <v>0</v>
      </c>
      <c r="L72" s="177">
        <v>0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10.61</v>
      </c>
      <c r="AJ72" s="177">
        <v>0</v>
      </c>
      <c r="AK72" s="177">
        <v>9.4600000000000009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0.22</v>
      </c>
      <c r="E73" s="177">
        <v>0</v>
      </c>
      <c r="F73" s="177">
        <v>0.26</v>
      </c>
      <c r="G73" s="177">
        <v>0.12</v>
      </c>
      <c r="H73" s="177">
        <v>0</v>
      </c>
      <c r="I73" s="177">
        <v>0</v>
      </c>
      <c r="J73" s="177">
        <v>0.49</v>
      </c>
      <c r="K73" s="177">
        <v>0</v>
      </c>
      <c r="L73" s="177">
        <v>0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10.61</v>
      </c>
      <c r="AJ73" s="177">
        <v>0</v>
      </c>
      <c r="AK73" s="177">
        <v>9.4600000000000009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0.22</v>
      </c>
      <c r="E74" s="177">
        <v>0</v>
      </c>
      <c r="F74" s="177">
        <v>0.26</v>
      </c>
      <c r="G74" s="177">
        <v>0.12</v>
      </c>
      <c r="H74" s="177">
        <v>0</v>
      </c>
      <c r="I74" s="177">
        <v>0</v>
      </c>
      <c r="J74" s="177">
        <v>0.49</v>
      </c>
      <c r="K74" s="177">
        <v>0</v>
      </c>
      <c r="L74" s="177">
        <v>0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10.61</v>
      </c>
      <c r="AJ74" s="177">
        <v>0</v>
      </c>
      <c r="AK74" s="177">
        <v>9.4600000000000009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0.22</v>
      </c>
      <c r="E75" s="177">
        <v>0</v>
      </c>
      <c r="F75" s="177">
        <v>0.26</v>
      </c>
      <c r="G75" s="177">
        <v>0.12</v>
      </c>
      <c r="H75" s="177">
        <v>0</v>
      </c>
      <c r="I75" s="177">
        <v>0</v>
      </c>
      <c r="J75" s="177">
        <v>0.49</v>
      </c>
      <c r="K75" s="177">
        <v>0</v>
      </c>
      <c r="L75" s="177">
        <v>0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10.61</v>
      </c>
      <c r="AJ75" s="177">
        <v>0</v>
      </c>
      <c r="AK75" s="177">
        <v>9.4600000000000009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0.22</v>
      </c>
      <c r="E76" s="177">
        <v>0</v>
      </c>
      <c r="F76" s="177">
        <v>0.26</v>
      </c>
      <c r="G76" s="177">
        <v>0.12</v>
      </c>
      <c r="H76" s="177">
        <v>0</v>
      </c>
      <c r="I76" s="177">
        <v>0</v>
      </c>
      <c r="J76" s="177">
        <v>0.49</v>
      </c>
      <c r="K76" s="177">
        <v>0</v>
      </c>
      <c r="L76" s="177">
        <v>0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10.61</v>
      </c>
      <c r="AJ76" s="177">
        <v>0</v>
      </c>
      <c r="AK76" s="177">
        <v>9.4600000000000009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0.22</v>
      </c>
      <c r="E77" s="177">
        <v>0</v>
      </c>
      <c r="F77" s="177">
        <v>0.26</v>
      </c>
      <c r="G77" s="177">
        <v>0.12</v>
      </c>
      <c r="H77" s="177">
        <v>0</v>
      </c>
      <c r="I77" s="177">
        <v>0</v>
      </c>
      <c r="J77" s="177">
        <v>0.49</v>
      </c>
      <c r="K77" s="177">
        <v>0</v>
      </c>
      <c r="L77" s="177">
        <v>0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10.61</v>
      </c>
      <c r="AJ77" s="177">
        <v>0</v>
      </c>
      <c r="AK77" s="177">
        <v>9.4600000000000009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0.22</v>
      </c>
      <c r="E78" s="177">
        <v>0</v>
      </c>
      <c r="F78" s="177">
        <v>0.26</v>
      </c>
      <c r="G78" s="177">
        <v>0.12</v>
      </c>
      <c r="H78" s="177">
        <v>0</v>
      </c>
      <c r="I78" s="177">
        <v>0</v>
      </c>
      <c r="J78" s="177">
        <v>0.49</v>
      </c>
      <c r="K78" s="177">
        <v>0</v>
      </c>
      <c r="L78" s="177">
        <v>0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10.61</v>
      </c>
      <c r="AJ78" s="177">
        <v>0</v>
      </c>
      <c r="AK78" s="177">
        <v>9.4600000000000009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0.22</v>
      </c>
      <c r="E79" s="177">
        <v>0</v>
      </c>
      <c r="F79" s="177">
        <v>0.26</v>
      </c>
      <c r="G79" s="177">
        <v>0.12</v>
      </c>
      <c r="H79" s="177">
        <v>0</v>
      </c>
      <c r="I79" s="177">
        <v>0</v>
      </c>
      <c r="J79" s="177">
        <v>0.49</v>
      </c>
      <c r="K79" s="177">
        <v>0</v>
      </c>
      <c r="L79" s="177">
        <v>0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10.61</v>
      </c>
      <c r="AJ79" s="177">
        <v>0</v>
      </c>
      <c r="AK79" s="177">
        <v>10.18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0.22</v>
      </c>
      <c r="E80" s="177">
        <v>0</v>
      </c>
      <c r="F80" s="177">
        <v>0.26</v>
      </c>
      <c r="G80" s="177">
        <v>0.12</v>
      </c>
      <c r="H80" s="177">
        <v>0</v>
      </c>
      <c r="I80" s="177">
        <v>0</v>
      </c>
      <c r="J80" s="177">
        <v>0.49</v>
      </c>
      <c r="K80" s="177">
        <v>0</v>
      </c>
      <c r="L80" s="177">
        <v>0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10.61</v>
      </c>
      <c r="AJ80" s="177">
        <v>0</v>
      </c>
      <c r="AK80" s="177">
        <v>10.18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0.22</v>
      </c>
      <c r="E81" s="177">
        <v>0</v>
      </c>
      <c r="F81" s="177">
        <v>0.26</v>
      </c>
      <c r="G81" s="177">
        <v>0.12</v>
      </c>
      <c r="H81" s="177">
        <v>0</v>
      </c>
      <c r="I81" s="177">
        <v>0</v>
      </c>
      <c r="J81" s="177">
        <v>0.49</v>
      </c>
      <c r="K81" s="177">
        <v>0</v>
      </c>
      <c r="L81" s="177">
        <v>0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10.61</v>
      </c>
      <c r="AJ81" s="177">
        <v>0</v>
      </c>
      <c r="AK81" s="177">
        <v>10.18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0.22</v>
      </c>
      <c r="E82" s="177">
        <v>0</v>
      </c>
      <c r="F82" s="177">
        <v>0.26</v>
      </c>
      <c r="G82" s="177">
        <v>0.12</v>
      </c>
      <c r="H82" s="177">
        <v>0</v>
      </c>
      <c r="I82" s="177">
        <v>0</v>
      </c>
      <c r="J82" s="177">
        <v>0.49</v>
      </c>
      <c r="K82" s="177">
        <v>0</v>
      </c>
      <c r="L82" s="177">
        <v>0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10.61</v>
      </c>
      <c r="AJ82" s="177">
        <v>0</v>
      </c>
      <c r="AK82" s="177">
        <v>10.18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0.22</v>
      </c>
      <c r="E83" s="177">
        <v>0</v>
      </c>
      <c r="F83" s="177">
        <v>0.25</v>
      </c>
      <c r="G83" s="177">
        <v>0.12</v>
      </c>
      <c r="H83" s="177">
        <v>0</v>
      </c>
      <c r="I83" s="177">
        <v>0</v>
      </c>
      <c r="J83" s="177">
        <v>0.49</v>
      </c>
      <c r="K83" s="177">
        <v>0</v>
      </c>
      <c r="L83" s="177">
        <v>0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10.61</v>
      </c>
      <c r="AJ83" s="177">
        <v>0</v>
      </c>
      <c r="AK83" s="177">
        <v>10.18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0.22</v>
      </c>
      <c r="E84" s="177">
        <v>0</v>
      </c>
      <c r="F84" s="177">
        <v>0.26</v>
      </c>
      <c r="G84" s="177">
        <v>0.12</v>
      </c>
      <c r="H84" s="177">
        <v>0</v>
      </c>
      <c r="I84" s="177">
        <v>0</v>
      </c>
      <c r="J84" s="177">
        <v>0.49</v>
      </c>
      <c r="K84" s="177">
        <v>0</v>
      </c>
      <c r="L84" s="177">
        <v>0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10.61</v>
      </c>
      <c r="AJ84" s="177">
        <v>0</v>
      </c>
      <c r="AK84" s="177">
        <v>10.18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0.22</v>
      </c>
      <c r="E85" s="177">
        <v>0</v>
      </c>
      <c r="F85" s="177">
        <v>0.26</v>
      </c>
      <c r="G85" s="177">
        <v>0.12</v>
      </c>
      <c r="H85" s="177">
        <v>0</v>
      </c>
      <c r="I85" s="177">
        <v>0</v>
      </c>
      <c r="J85" s="177">
        <v>0.49</v>
      </c>
      <c r="K85" s="177">
        <v>0</v>
      </c>
      <c r="L85" s="177">
        <v>0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10.61</v>
      </c>
      <c r="AJ85" s="177">
        <v>0</v>
      </c>
      <c r="AK85" s="177">
        <v>10.18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0.22</v>
      </c>
      <c r="E86" s="177">
        <v>0</v>
      </c>
      <c r="F86" s="177">
        <v>0.26</v>
      </c>
      <c r="G86" s="177">
        <v>0.12</v>
      </c>
      <c r="H86" s="177">
        <v>0</v>
      </c>
      <c r="I86" s="177">
        <v>0</v>
      </c>
      <c r="J86" s="177">
        <v>0.49</v>
      </c>
      <c r="K86" s="177">
        <v>0</v>
      </c>
      <c r="L86" s="177">
        <v>0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10.61</v>
      </c>
      <c r="AJ86" s="177">
        <v>0</v>
      </c>
      <c r="AK86" s="177">
        <v>10.18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0.22</v>
      </c>
      <c r="E87" s="177">
        <v>0</v>
      </c>
      <c r="F87" s="177">
        <v>0.26</v>
      </c>
      <c r="G87" s="177">
        <v>0.12</v>
      </c>
      <c r="H87" s="177">
        <v>0</v>
      </c>
      <c r="I87" s="177">
        <v>0</v>
      </c>
      <c r="J87" s="177">
        <v>0.49</v>
      </c>
      <c r="K87" s="177">
        <v>0</v>
      </c>
      <c r="L87" s="177">
        <v>0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10.61</v>
      </c>
      <c r="AJ87" s="177">
        <v>0</v>
      </c>
      <c r="AK87" s="177">
        <v>11.52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0.22</v>
      </c>
      <c r="E88" s="177">
        <v>0</v>
      </c>
      <c r="F88" s="177">
        <v>0.26</v>
      </c>
      <c r="G88" s="177">
        <v>0.12</v>
      </c>
      <c r="H88" s="177">
        <v>0</v>
      </c>
      <c r="I88" s="177">
        <v>0</v>
      </c>
      <c r="J88" s="177">
        <v>0.49</v>
      </c>
      <c r="K88" s="177">
        <v>0</v>
      </c>
      <c r="L88" s="177">
        <v>0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10.61</v>
      </c>
      <c r="AJ88" s="177">
        <v>0</v>
      </c>
      <c r="AK88" s="177">
        <v>11.52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0.22</v>
      </c>
      <c r="E89" s="177">
        <v>0</v>
      </c>
      <c r="F89" s="177">
        <v>0.26</v>
      </c>
      <c r="G89" s="177">
        <v>0.12</v>
      </c>
      <c r="H89" s="177">
        <v>0</v>
      </c>
      <c r="I89" s="177">
        <v>0</v>
      </c>
      <c r="J89" s="177">
        <v>0.49</v>
      </c>
      <c r="K89" s="177">
        <v>0</v>
      </c>
      <c r="L89" s="177">
        <v>0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10.61</v>
      </c>
      <c r="AJ89" s="177">
        <v>0</v>
      </c>
      <c r="AK89" s="177">
        <v>11.52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0.22</v>
      </c>
      <c r="E90" s="177">
        <v>0</v>
      </c>
      <c r="F90" s="177">
        <v>0.26</v>
      </c>
      <c r="G90" s="177">
        <v>0.12</v>
      </c>
      <c r="H90" s="177">
        <v>0</v>
      </c>
      <c r="I90" s="177">
        <v>0</v>
      </c>
      <c r="J90" s="177">
        <v>0.49</v>
      </c>
      <c r="K90" s="177">
        <v>0</v>
      </c>
      <c r="L90" s="177">
        <v>0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10.61</v>
      </c>
      <c r="AJ90" s="177">
        <v>0</v>
      </c>
      <c r="AK90" s="177">
        <v>11.52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0.22</v>
      </c>
      <c r="E91" s="177">
        <v>0</v>
      </c>
      <c r="F91" s="177">
        <v>0.27</v>
      </c>
      <c r="G91" s="177">
        <v>0.12</v>
      </c>
      <c r="H91" s="177">
        <v>0</v>
      </c>
      <c r="I91" s="177">
        <v>0</v>
      </c>
      <c r="J91" s="177">
        <v>0.49</v>
      </c>
      <c r="K91" s="177">
        <v>0</v>
      </c>
      <c r="L91" s="177">
        <v>0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10.61</v>
      </c>
      <c r="AJ91" s="177">
        <v>0</v>
      </c>
      <c r="AK91" s="177">
        <v>11.52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0.22</v>
      </c>
      <c r="E92" s="177">
        <v>0</v>
      </c>
      <c r="F92" s="177">
        <v>0.27</v>
      </c>
      <c r="G92" s="177">
        <v>0.12</v>
      </c>
      <c r="H92" s="177">
        <v>0</v>
      </c>
      <c r="I92" s="177">
        <v>0</v>
      </c>
      <c r="J92" s="177">
        <v>0.49</v>
      </c>
      <c r="K92" s="177">
        <v>0</v>
      </c>
      <c r="L92" s="177">
        <v>0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10.61</v>
      </c>
      <c r="AJ92" s="177">
        <v>0</v>
      </c>
      <c r="AK92" s="177">
        <v>11.52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0.27</v>
      </c>
      <c r="G93" s="177">
        <v>0.12</v>
      </c>
      <c r="H93" s="177">
        <v>0</v>
      </c>
      <c r="I93" s="177">
        <v>0</v>
      </c>
      <c r="J93" s="177">
        <v>0.49</v>
      </c>
      <c r="K93" s="177">
        <v>0</v>
      </c>
      <c r="L93" s="177">
        <v>0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0.3</v>
      </c>
      <c r="AH93" s="177">
        <v>0</v>
      </c>
      <c r="AI93" s="177">
        <v>10.61</v>
      </c>
      <c r="AJ93" s="177">
        <v>0</v>
      </c>
      <c r="AK93" s="177">
        <v>10.94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0.22</v>
      </c>
      <c r="E94" s="177">
        <v>0</v>
      </c>
      <c r="F94" s="177">
        <v>0.27</v>
      </c>
      <c r="G94" s="177">
        <v>0.12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0.3</v>
      </c>
      <c r="AH94" s="177">
        <v>0</v>
      </c>
      <c r="AI94" s="177">
        <v>10.61</v>
      </c>
      <c r="AJ94" s="177">
        <v>0</v>
      </c>
      <c r="AK94" s="177">
        <v>10.94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0.22</v>
      </c>
      <c r="E95" s="177">
        <v>0</v>
      </c>
      <c r="F95" s="177">
        <v>0.27</v>
      </c>
      <c r="G95" s="177">
        <v>0.12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10.61</v>
      </c>
      <c r="AJ95" s="177">
        <v>0</v>
      </c>
      <c r="AK95" s="177">
        <v>10.94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0.22</v>
      </c>
      <c r="E96" s="177">
        <v>0</v>
      </c>
      <c r="F96" s="177">
        <v>0.27</v>
      </c>
      <c r="G96" s="177">
        <v>0.12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10.61</v>
      </c>
      <c r="AJ96" s="177">
        <v>0</v>
      </c>
      <c r="AK96" s="177">
        <v>10.94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0.22</v>
      </c>
      <c r="E97" s="177">
        <v>0</v>
      </c>
      <c r="F97" s="177">
        <v>0.27</v>
      </c>
      <c r="G97" s="177">
        <v>0.12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10.61</v>
      </c>
      <c r="AJ97" s="177">
        <v>0</v>
      </c>
      <c r="AK97" s="177">
        <v>10.94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0.22</v>
      </c>
      <c r="E98" s="177">
        <v>0</v>
      </c>
      <c r="F98" s="177">
        <v>0.27</v>
      </c>
      <c r="G98" s="177">
        <v>0.12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10.61</v>
      </c>
      <c r="AJ98" s="177">
        <v>0</v>
      </c>
      <c r="AK98" s="177">
        <v>10.94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5.0150000000000021E-3</v>
      </c>
      <c r="E99">
        <f t="shared" si="0"/>
        <v>0</v>
      </c>
      <c r="F99">
        <f t="shared" si="0"/>
        <v>5.8975000000000043E-3</v>
      </c>
      <c r="G99">
        <f t="shared" si="0"/>
        <v>3.1549999999999937E-3</v>
      </c>
      <c r="H99">
        <f t="shared" si="0"/>
        <v>0</v>
      </c>
      <c r="I99">
        <f t="shared" si="0"/>
        <v>0</v>
      </c>
      <c r="J99">
        <f t="shared" si="0"/>
        <v>1.1827500000000003E-2</v>
      </c>
      <c r="K99">
        <f t="shared" si="0"/>
        <v>0</v>
      </c>
      <c r="L99">
        <f t="shared" si="0"/>
        <v>1.5250000000000005E-4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6.0392500000000161E-2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2.2499999999999997E-4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0.24043000000000006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2.1145000000000008E-2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10.31</v>
      </c>
      <c r="E3" s="177">
        <v>0</v>
      </c>
      <c r="F3" s="177">
        <v>9.66</v>
      </c>
      <c r="G3" s="177">
        <v>9.66</v>
      </c>
      <c r="H3" s="177">
        <v>0</v>
      </c>
      <c r="I3" s="177">
        <v>0</v>
      </c>
      <c r="J3" s="177">
        <v>24.22</v>
      </c>
      <c r="K3" s="177">
        <v>9.41</v>
      </c>
      <c r="L3" s="177">
        <v>18.690000000000001</v>
      </c>
      <c r="M3" s="177">
        <v>0.91</v>
      </c>
      <c r="N3" s="177">
        <v>1.17</v>
      </c>
      <c r="O3" s="177">
        <v>0</v>
      </c>
      <c r="P3" s="177">
        <v>1.38</v>
      </c>
      <c r="Q3" s="177">
        <v>6.31</v>
      </c>
      <c r="R3" s="177">
        <v>0.42</v>
      </c>
      <c r="S3" s="177">
        <v>4.5199999999999996</v>
      </c>
      <c r="T3" s="177">
        <v>0</v>
      </c>
      <c r="U3" s="177">
        <v>2.08</v>
      </c>
      <c r="V3" s="177">
        <v>0.12</v>
      </c>
      <c r="W3" s="177">
        <v>0.45</v>
      </c>
      <c r="X3" s="177">
        <v>1.46</v>
      </c>
      <c r="Y3" s="177">
        <v>0</v>
      </c>
      <c r="Z3" s="177">
        <v>2.5099999999999998</v>
      </c>
      <c r="AA3" s="177">
        <v>0.89</v>
      </c>
      <c r="AB3" s="177">
        <v>0</v>
      </c>
      <c r="AC3" s="177">
        <v>15.05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6.75</v>
      </c>
      <c r="AJ3" s="177">
        <v>0</v>
      </c>
      <c r="AK3" s="177">
        <v>39.35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10.31</v>
      </c>
      <c r="E4" s="177">
        <v>0</v>
      </c>
      <c r="F4" s="177">
        <v>9.66</v>
      </c>
      <c r="G4" s="177">
        <v>9.66</v>
      </c>
      <c r="H4" s="177">
        <v>0</v>
      </c>
      <c r="I4" s="177">
        <v>0</v>
      </c>
      <c r="J4" s="177">
        <v>24.22</v>
      </c>
      <c r="K4" s="177">
        <v>9.41</v>
      </c>
      <c r="L4" s="177">
        <v>18.690000000000001</v>
      </c>
      <c r="M4" s="177">
        <v>0.91</v>
      </c>
      <c r="N4" s="177">
        <v>1.17</v>
      </c>
      <c r="O4" s="177">
        <v>0</v>
      </c>
      <c r="P4" s="177">
        <v>1.38</v>
      </c>
      <c r="Q4" s="177">
        <v>6.31</v>
      </c>
      <c r="R4" s="177">
        <v>0.42</v>
      </c>
      <c r="S4" s="177">
        <v>8.1</v>
      </c>
      <c r="T4" s="177">
        <v>0</v>
      </c>
      <c r="U4" s="177">
        <v>2.08</v>
      </c>
      <c r="V4" s="177">
        <v>0.12</v>
      </c>
      <c r="W4" s="177">
        <v>0.42</v>
      </c>
      <c r="X4" s="177">
        <v>1.46</v>
      </c>
      <c r="Y4" s="177">
        <v>0</v>
      </c>
      <c r="Z4" s="177">
        <v>2.5099999999999998</v>
      </c>
      <c r="AA4" s="177">
        <v>0.89</v>
      </c>
      <c r="AB4" s="177">
        <v>0</v>
      </c>
      <c r="AC4" s="177">
        <v>15.05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6.75</v>
      </c>
      <c r="AJ4" s="177">
        <v>0</v>
      </c>
      <c r="AK4" s="177">
        <v>39.35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10.31</v>
      </c>
      <c r="E5" s="177">
        <v>0</v>
      </c>
      <c r="F5" s="177">
        <v>9.66</v>
      </c>
      <c r="G5" s="177">
        <v>0</v>
      </c>
      <c r="H5" s="177">
        <v>0</v>
      </c>
      <c r="I5" s="177">
        <v>0</v>
      </c>
      <c r="J5" s="177">
        <v>4.87</v>
      </c>
      <c r="K5" s="177">
        <v>0.7</v>
      </c>
      <c r="L5" s="177">
        <v>18.690000000000001</v>
      </c>
      <c r="M5" s="177">
        <v>0.91</v>
      </c>
      <c r="N5" s="177">
        <v>1.17</v>
      </c>
      <c r="O5" s="177">
        <v>0</v>
      </c>
      <c r="P5" s="177">
        <v>1.38</v>
      </c>
      <c r="Q5" s="177">
        <v>0.21</v>
      </c>
      <c r="R5" s="177">
        <v>0.42</v>
      </c>
      <c r="S5" s="177">
        <v>1.79</v>
      </c>
      <c r="T5" s="177">
        <v>0</v>
      </c>
      <c r="U5" s="177">
        <v>2.08</v>
      </c>
      <c r="V5" s="177">
        <v>0.12</v>
      </c>
      <c r="W5" s="177">
        <v>0.42</v>
      </c>
      <c r="X5" s="177">
        <v>1.46</v>
      </c>
      <c r="Y5" s="177">
        <v>0</v>
      </c>
      <c r="Z5" s="177">
        <v>2.5099999999999998</v>
      </c>
      <c r="AA5" s="177">
        <v>0.89</v>
      </c>
      <c r="AB5" s="177">
        <v>0</v>
      </c>
      <c r="AC5" s="177">
        <v>14.74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6.75</v>
      </c>
      <c r="AJ5" s="177">
        <v>0</v>
      </c>
      <c r="AK5" s="177">
        <v>20.29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10.31</v>
      </c>
      <c r="E6" s="177">
        <v>0</v>
      </c>
      <c r="F6" s="177">
        <v>9.66</v>
      </c>
      <c r="G6" s="177">
        <v>0</v>
      </c>
      <c r="H6" s="177">
        <v>0</v>
      </c>
      <c r="I6" s="177">
        <v>0</v>
      </c>
      <c r="J6" s="177">
        <v>4.87</v>
      </c>
      <c r="K6" s="177">
        <v>0.3</v>
      </c>
      <c r="L6" s="177">
        <v>18.690000000000001</v>
      </c>
      <c r="M6" s="177">
        <v>0.91</v>
      </c>
      <c r="N6" s="177">
        <v>1.17</v>
      </c>
      <c r="O6" s="177">
        <v>0</v>
      </c>
      <c r="P6" s="177">
        <v>1.38</v>
      </c>
      <c r="Q6" s="177">
        <v>0.21</v>
      </c>
      <c r="R6" s="177">
        <v>0.42</v>
      </c>
      <c r="S6" s="177">
        <v>0.9</v>
      </c>
      <c r="T6" s="177">
        <v>0</v>
      </c>
      <c r="U6" s="177">
        <v>2.08</v>
      </c>
      <c r="V6" s="177">
        <v>0.12</v>
      </c>
      <c r="W6" s="177">
        <v>0.42</v>
      </c>
      <c r="X6" s="177">
        <v>1.46</v>
      </c>
      <c r="Y6" s="177">
        <v>0</v>
      </c>
      <c r="Z6" s="177">
        <v>2.5099999999999998</v>
      </c>
      <c r="AA6" s="177">
        <v>0.89</v>
      </c>
      <c r="AB6" s="177">
        <v>0</v>
      </c>
      <c r="AC6" s="177">
        <v>14.74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6.75</v>
      </c>
      <c r="AJ6" s="177">
        <v>0</v>
      </c>
      <c r="AK6" s="177">
        <v>20.29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10.31</v>
      </c>
      <c r="E7" s="177">
        <v>0</v>
      </c>
      <c r="F7" s="177">
        <v>9.66</v>
      </c>
      <c r="G7" s="177">
        <v>0</v>
      </c>
      <c r="H7" s="177">
        <v>0</v>
      </c>
      <c r="I7" s="177">
        <v>0</v>
      </c>
      <c r="J7" s="177">
        <v>4.87</v>
      </c>
      <c r="K7" s="177">
        <v>0.3</v>
      </c>
      <c r="L7" s="177">
        <v>18.690000000000001</v>
      </c>
      <c r="M7" s="177">
        <v>0.91</v>
      </c>
      <c r="N7" s="177">
        <v>1.17</v>
      </c>
      <c r="O7" s="177">
        <v>0</v>
      </c>
      <c r="P7" s="177">
        <v>1.38</v>
      </c>
      <c r="Q7" s="177">
        <v>0.21</v>
      </c>
      <c r="R7" s="177">
        <v>0.42</v>
      </c>
      <c r="S7" s="177">
        <v>0.27</v>
      </c>
      <c r="T7" s="177">
        <v>0</v>
      </c>
      <c r="U7" s="177">
        <v>2.08</v>
      </c>
      <c r="V7" s="177">
        <v>0.12</v>
      </c>
      <c r="W7" s="177">
        <v>0.42</v>
      </c>
      <c r="X7" s="177">
        <v>1.46</v>
      </c>
      <c r="Y7" s="177">
        <v>0</v>
      </c>
      <c r="Z7" s="177">
        <v>2.5099999999999998</v>
      </c>
      <c r="AA7" s="177">
        <v>0.89</v>
      </c>
      <c r="AB7" s="177">
        <v>0</v>
      </c>
      <c r="AC7" s="177">
        <v>14.74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6.75</v>
      </c>
      <c r="AJ7" s="177">
        <v>0</v>
      </c>
      <c r="AK7" s="177">
        <v>20.29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10.31</v>
      </c>
      <c r="E8" s="177">
        <v>0</v>
      </c>
      <c r="F8" s="177">
        <v>9.66</v>
      </c>
      <c r="G8" s="177">
        <v>0</v>
      </c>
      <c r="H8" s="177">
        <v>0</v>
      </c>
      <c r="I8" s="177">
        <v>0</v>
      </c>
      <c r="J8" s="177">
        <v>5.2</v>
      </c>
      <c r="K8" s="177">
        <v>0.3</v>
      </c>
      <c r="L8" s="177">
        <v>18.690000000000001</v>
      </c>
      <c r="M8" s="177">
        <v>0.91</v>
      </c>
      <c r="N8" s="177">
        <v>1.17</v>
      </c>
      <c r="O8" s="177">
        <v>0</v>
      </c>
      <c r="P8" s="177">
        <v>1.38</v>
      </c>
      <c r="Q8" s="177">
        <v>0.21</v>
      </c>
      <c r="R8" s="177">
        <v>0.42</v>
      </c>
      <c r="S8" s="177">
        <v>0.27</v>
      </c>
      <c r="T8" s="177">
        <v>0</v>
      </c>
      <c r="U8" s="177">
        <v>2.08</v>
      </c>
      <c r="V8" s="177">
        <v>0.12</v>
      </c>
      <c r="W8" s="177">
        <v>0.42</v>
      </c>
      <c r="X8" s="177">
        <v>1.46</v>
      </c>
      <c r="Y8" s="177">
        <v>0</v>
      </c>
      <c r="Z8" s="177">
        <v>2.5099999999999998</v>
      </c>
      <c r="AA8" s="177">
        <v>0.89</v>
      </c>
      <c r="AB8" s="177">
        <v>0</v>
      </c>
      <c r="AC8" s="177">
        <v>14.74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6.75</v>
      </c>
      <c r="AJ8" s="177">
        <v>0</v>
      </c>
      <c r="AK8" s="177">
        <v>20.29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10.31</v>
      </c>
      <c r="E9" s="177">
        <v>0</v>
      </c>
      <c r="F9" s="177">
        <v>9.66</v>
      </c>
      <c r="G9" s="177">
        <v>0</v>
      </c>
      <c r="H9" s="177">
        <v>0</v>
      </c>
      <c r="I9" s="177">
        <v>0</v>
      </c>
      <c r="J9" s="177">
        <v>5.2</v>
      </c>
      <c r="K9" s="177">
        <v>0.3</v>
      </c>
      <c r="L9" s="177">
        <v>18.690000000000001</v>
      </c>
      <c r="M9" s="177">
        <v>0.91</v>
      </c>
      <c r="N9" s="177">
        <v>1.17</v>
      </c>
      <c r="O9" s="177">
        <v>0</v>
      </c>
      <c r="P9" s="177">
        <v>1.38</v>
      </c>
      <c r="Q9" s="177">
        <v>0.21</v>
      </c>
      <c r="R9" s="177">
        <v>0.42</v>
      </c>
      <c r="S9" s="177">
        <v>0.27</v>
      </c>
      <c r="T9" s="177">
        <v>0</v>
      </c>
      <c r="U9" s="177">
        <v>2.08</v>
      </c>
      <c r="V9" s="177">
        <v>0.12</v>
      </c>
      <c r="W9" s="177">
        <v>0.42</v>
      </c>
      <c r="X9" s="177">
        <v>1.46</v>
      </c>
      <c r="Y9" s="177">
        <v>0</v>
      </c>
      <c r="Z9" s="177">
        <v>2.5099999999999998</v>
      </c>
      <c r="AA9" s="177">
        <v>0.89</v>
      </c>
      <c r="AB9" s="177">
        <v>0</v>
      </c>
      <c r="AC9" s="177">
        <v>14.74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6.75</v>
      </c>
      <c r="AJ9" s="177">
        <v>0</v>
      </c>
      <c r="AK9" s="177">
        <v>20.29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10.31</v>
      </c>
      <c r="E10" s="177">
        <v>0</v>
      </c>
      <c r="F10" s="177">
        <v>9.66</v>
      </c>
      <c r="G10" s="177">
        <v>0</v>
      </c>
      <c r="H10" s="177">
        <v>0</v>
      </c>
      <c r="I10" s="177">
        <v>0</v>
      </c>
      <c r="J10" s="177">
        <v>5.2</v>
      </c>
      <c r="K10" s="177">
        <v>0.3</v>
      </c>
      <c r="L10" s="177">
        <v>18.690000000000001</v>
      </c>
      <c r="M10" s="177">
        <v>0.91</v>
      </c>
      <c r="N10" s="177">
        <v>1.17</v>
      </c>
      <c r="O10" s="177">
        <v>0</v>
      </c>
      <c r="P10" s="177">
        <v>1.38</v>
      </c>
      <c r="Q10" s="177">
        <v>0.21</v>
      </c>
      <c r="R10" s="177">
        <v>0.42</v>
      </c>
      <c r="S10" s="177">
        <v>0.27</v>
      </c>
      <c r="T10" s="177">
        <v>0</v>
      </c>
      <c r="U10" s="177">
        <v>2.08</v>
      </c>
      <c r="V10" s="177">
        <v>0.12</v>
      </c>
      <c r="W10" s="177">
        <v>0.42</v>
      </c>
      <c r="X10" s="177">
        <v>1.46</v>
      </c>
      <c r="Y10" s="177">
        <v>0</v>
      </c>
      <c r="Z10" s="177">
        <v>2.5099999999999998</v>
      </c>
      <c r="AA10" s="177">
        <v>0.89</v>
      </c>
      <c r="AB10" s="177">
        <v>0</v>
      </c>
      <c r="AC10" s="177">
        <v>14.74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6.75</v>
      </c>
      <c r="AJ10" s="177">
        <v>0</v>
      </c>
      <c r="AK10" s="177">
        <v>20.29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0.34</v>
      </c>
      <c r="E11" s="177">
        <v>0</v>
      </c>
      <c r="F11" s="177">
        <v>10</v>
      </c>
      <c r="G11" s="177">
        <v>0</v>
      </c>
      <c r="H11" s="177">
        <v>0</v>
      </c>
      <c r="I11" s="177">
        <v>0</v>
      </c>
      <c r="J11" s="177">
        <v>5.2</v>
      </c>
      <c r="K11" s="177">
        <v>0.3</v>
      </c>
      <c r="L11" s="177">
        <v>18.690000000000001</v>
      </c>
      <c r="M11" s="177">
        <v>0.91</v>
      </c>
      <c r="N11" s="177">
        <v>1.17</v>
      </c>
      <c r="O11" s="177">
        <v>0</v>
      </c>
      <c r="P11" s="177">
        <v>1.38</v>
      </c>
      <c r="Q11" s="177">
        <v>0.21</v>
      </c>
      <c r="R11" s="177">
        <v>0.42</v>
      </c>
      <c r="S11" s="177">
        <v>0.27</v>
      </c>
      <c r="T11" s="177">
        <v>0</v>
      </c>
      <c r="U11" s="177">
        <v>2.08</v>
      </c>
      <c r="V11" s="177">
        <v>0.12</v>
      </c>
      <c r="W11" s="177">
        <v>0.42</v>
      </c>
      <c r="X11" s="177">
        <v>1.46</v>
      </c>
      <c r="Y11" s="177">
        <v>0</v>
      </c>
      <c r="Z11" s="177">
        <v>2.5099999999999998</v>
      </c>
      <c r="AA11" s="177">
        <v>0.89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6.75</v>
      </c>
      <c r="AJ11" s="177">
        <v>0</v>
      </c>
      <c r="AK11" s="177">
        <v>19.2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0.34</v>
      </c>
      <c r="E12" s="177">
        <v>0</v>
      </c>
      <c r="F12" s="177">
        <v>10</v>
      </c>
      <c r="G12" s="177">
        <v>0</v>
      </c>
      <c r="H12" s="177">
        <v>0</v>
      </c>
      <c r="I12" s="177">
        <v>0</v>
      </c>
      <c r="J12" s="177">
        <v>5.2</v>
      </c>
      <c r="K12" s="177">
        <v>0.3</v>
      </c>
      <c r="L12" s="177">
        <v>18.690000000000001</v>
      </c>
      <c r="M12" s="177">
        <v>0.91</v>
      </c>
      <c r="N12" s="177">
        <v>1.17</v>
      </c>
      <c r="O12" s="177">
        <v>0</v>
      </c>
      <c r="P12" s="177">
        <v>1.38</v>
      </c>
      <c r="Q12" s="177">
        <v>0.21</v>
      </c>
      <c r="R12" s="177">
        <v>0.42</v>
      </c>
      <c r="S12" s="177">
        <v>0.27</v>
      </c>
      <c r="T12" s="177">
        <v>0</v>
      </c>
      <c r="U12" s="177">
        <v>2.08</v>
      </c>
      <c r="V12" s="177">
        <v>0.12</v>
      </c>
      <c r="W12" s="177">
        <v>0.42</v>
      </c>
      <c r="X12" s="177">
        <v>1.46</v>
      </c>
      <c r="Y12" s="177">
        <v>0</v>
      </c>
      <c r="Z12" s="177">
        <v>2.5099999999999998</v>
      </c>
      <c r="AA12" s="177">
        <v>0.89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6.75</v>
      </c>
      <c r="AJ12" s="177">
        <v>0</v>
      </c>
      <c r="AK12" s="177">
        <v>19.2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0.34</v>
      </c>
      <c r="E13" s="177">
        <v>0</v>
      </c>
      <c r="F13" s="177">
        <v>10</v>
      </c>
      <c r="G13" s="177">
        <v>0</v>
      </c>
      <c r="H13" s="177">
        <v>0</v>
      </c>
      <c r="I13" s="177">
        <v>0</v>
      </c>
      <c r="J13" s="177">
        <v>5.2</v>
      </c>
      <c r="K13" s="177">
        <v>0.3</v>
      </c>
      <c r="L13" s="177">
        <v>18.690000000000001</v>
      </c>
      <c r="M13" s="177">
        <v>0.91</v>
      </c>
      <c r="N13" s="177">
        <v>1.17</v>
      </c>
      <c r="O13" s="177">
        <v>0</v>
      </c>
      <c r="P13" s="177">
        <v>1.38</v>
      </c>
      <c r="Q13" s="177">
        <v>0.21</v>
      </c>
      <c r="R13" s="177">
        <v>0.42</v>
      </c>
      <c r="S13" s="177">
        <v>0.27</v>
      </c>
      <c r="T13" s="177">
        <v>0</v>
      </c>
      <c r="U13" s="177">
        <v>2.08</v>
      </c>
      <c r="V13" s="177">
        <v>0.12</v>
      </c>
      <c r="W13" s="177">
        <v>0.42</v>
      </c>
      <c r="X13" s="177">
        <v>1.46</v>
      </c>
      <c r="Y13" s="177">
        <v>0</v>
      </c>
      <c r="Z13" s="177">
        <v>2.5099999999999998</v>
      </c>
      <c r="AA13" s="177">
        <v>0.89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6.75</v>
      </c>
      <c r="AJ13" s="177">
        <v>0</v>
      </c>
      <c r="AK13" s="177">
        <v>18.77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0.34</v>
      </c>
      <c r="E14" s="177">
        <v>0</v>
      </c>
      <c r="F14" s="177">
        <v>10</v>
      </c>
      <c r="G14" s="177">
        <v>0</v>
      </c>
      <c r="H14" s="177">
        <v>0</v>
      </c>
      <c r="I14" s="177">
        <v>0</v>
      </c>
      <c r="J14" s="177">
        <v>5.2</v>
      </c>
      <c r="K14" s="177">
        <v>0.3</v>
      </c>
      <c r="L14" s="177">
        <v>18.690000000000001</v>
      </c>
      <c r="M14" s="177">
        <v>0.91</v>
      </c>
      <c r="N14" s="177">
        <v>1.17</v>
      </c>
      <c r="O14" s="177">
        <v>0</v>
      </c>
      <c r="P14" s="177">
        <v>1.38</v>
      </c>
      <c r="Q14" s="177">
        <v>0.21</v>
      </c>
      <c r="R14" s="177">
        <v>0.42</v>
      </c>
      <c r="S14" s="177">
        <v>0.27</v>
      </c>
      <c r="T14" s="177">
        <v>0</v>
      </c>
      <c r="U14" s="177">
        <v>2.08</v>
      </c>
      <c r="V14" s="177">
        <v>0.12</v>
      </c>
      <c r="W14" s="177">
        <v>0.42</v>
      </c>
      <c r="X14" s="177">
        <v>1.46</v>
      </c>
      <c r="Y14" s="177">
        <v>0</v>
      </c>
      <c r="Z14" s="177">
        <v>2.5099999999999998</v>
      </c>
      <c r="AA14" s="177">
        <v>0.89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6.75</v>
      </c>
      <c r="AJ14" s="177">
        <v>0</v>
      </c>
      <c r="AK14" s="177">
        <v>18.77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6.18</v>
      </c>
      <c r="E15" s="177">
        <v>0</v>
      </c>
      <c r="F15" s="177">
        <v>10</v>
      </c>
      <c r="G15" s="177">
        <v>0.33</v>
      </c>
      <c r="H15" s="177">
        <v>0</v>
      </c>
      <c r="I15" s="177">
        <v>0</v>
      </c>
      <c r="J15" s="177">
        <v>5.2</v>
      </c>
      <c r="K15" s="177">
        <v>0.3</v>
      </c>
      <c r="L15" s="177">
        <v>18.690000000000001</v>
      </c>
      <c r="M15" s="177">
        <v>0.91</v>
      </c>
      <c r="N15" s="177">
        <v>1.17</v>
      </c>
      <c r="O15" s="177">
        <v>0</v>
      </c>
      <c r="P15" s="177">
        <v>1.38</v>
      </c>
      <c r="Q15" s="177">
        <v>0.21</v>
      </c>
      <c r="R15" s="177">
        <v>0.42</v>
      </c>
      <c r="S15" s="177">
        <v>0.27</v>
      </c>
      <c r="T15" s="177">
        <v>0</v>
      </c>
      <c r="U15" s="177">
        <v>2.08</v>
      </c>
      <c r="V15" s="177">
        <v>0.12</v>
      </c>
      <c r="W15" s="177">
        <v>0.42</v>
      </c>
      <c r="X15" s="177">
        <v>1.46</v>
      </c>
      <c r="Y15" s="177">
        <v>0</v>
      </c>
      <c r="Z15" s="177">
        <v>2.5099999999999998</v>
      </c>
      <c r="AA15" s="177">
        <v>0.89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6.75</v>
      </c>
      <c r="AJ15" s="177">
        <v>0</v>
      </c>
      <c r="AK15" s="177">
        <v>17.010000000000002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10.5</v>
      </c>
      <c r="E16" s="177">
        <v>0</v>
      </c>
      <c r="F16" s="177">
        <v>10</v>
      </c>
      <c r="G16" s="177">
        <v>0.33</v>
      </c>
      <c r="H16" s="177">
        <v>0</v>
      </c>
      <c r="I16" s="177">
        <v>0</v>
      </c>
      <c r="J16" s="177">
        <v>5.2</v>
      </c>
      <c r="K16" s="177">
        <v>0.3</v>
      </c>
      <c r="L16" s="177">
        <v>18.690000000000001</v>
      </c>
      <c r="M16" s="177">
        <v>0.91</v>
      </c>
      <c r="N16" s="177">
        <v>1.17</v>
      </c>
      <c r="O16" s="177">
        <v>0</v>
      </c>
      <c r="P16" s="177">
        <v>1.38</v>
      </c>
      <c r="Q16" s="177">
        <v>0.21</v>
      </c>
      <c r="R16" s="177">
        <v>0.42</v>
      </c>
      <c r="S16" s="177">
        <v>0.27</v>
      </c>
      <c r="T16" s="177">
        <v>0</v>
      </c>
      <c r="U16" s="177">
        <v>2.08</v>
      </c>
      <c r="V16" s="177">
        <v>0.12</v>
      </c>
      <c r="W16" s="177">
        <v>0.42</v>
      </c>
      <c r="X16" s="177">
        <v>1.46</v>
      </c>
      <c r="Y16" s="177">
        <v>0</v>
      </c>
      <c r="Z16" s="177">
        <v>2.5099999999999998</v>
      </c>
      <c r="AA16" s="177">
        <v>0.89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6.75</v>
      </c>
      <c r="AJ16" s="177">
        <v>0</v>
      </c>
      <c r="AK16" s="177">
        <v>17.010000000000002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10.63</v>
      </c>
      <c r="E17" s="177">
        <v>0</v>
      </c>
      <c r="F17" s="177">
        <v>10</v>
      </c>
      <c r="G17" s="177">
        <v>0.33</v>
      </c>
      <c r="H17" s="177">
        <v>0</v>
      </c>
      <c r="I17" s="177">
        <v>0</v>
      </c>
      <c r="J17" s="177">
        <v>5.2</v>
      </c>
      <c r="K17" s="177">
        <v>0.3</v>
      </c>
      <c r="L17" s="177">
        <v>18.690000000000001</v>
      </c>
      <c r="M17" s="177">
        <v>0.91</v>
      </c>
      <c r="N17" s="177">
        <v>1.17</v>
      </c>
      <c r="O17" s="177">
        <v>0</v>
      </c>
      <c r="P17" s="177">
        <v>1.38</v>
      </c>
      <c r="Q17" s="177">
        <v>0.21</v>
      </c>
      <c r="R17" s="177">
        <v>0.42</v>
      </c>
      <c r="S17" s="177">
        <v>0.27</v>
      </c>
      <c r="T17" s="177">
        <v>0</v>
      </c>
      <c r="U17" s="177">
        <v>2.08</v>
      </c>
      <c r="V17" s="177">
        <v>0.12</v>
      </c>
      <c r="W17" s="177">
        <v>0.42</v>
      </c>
      <c r="X17" s="177">
        <v>1.46</v>
      </c>
      <c r="Y17" s="177">
        <v>0</v>
      </c>
      <c r="Z17" s="177">
        <v>2.5099999999999998</v>
      </c>
      <c r="AA17" s="177">
        <v>0.89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6.75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10.63</v>
      </c>
      <c r="E18" s="177">
        <v>0</v>
      </c>
      <c r="F18" s="177">
        <v>10</v>
      </c>
      <c r="G18" s="177">
        <v>0.33</v>
      </c>
      <c r="H18" s="177">
        <v>0</v>
      </c>
      <c r="I18" s="177">
        <v>0</v>
      </c>
      <c r="J18" s="177">
        <v>5.2</v>
      </c>
      <c r="K18" s="177">
        <v>0.3</v>
      </c>
      <c r="L18" s="177">
        <v>18.690000000000001</v>
      </c>
      <c r="M18" s="177">
        <v>0.91</v>
      </c>
      <c r="N18" s="177">
        <v>1.17</v>
      </c>
      <c r="O18" s="177">
        <v>0</v>
      </c>
      <c r="P18" s="177">
        <v>1.38</v>
      </c>
      <c r="Q18" s="177">
        <v>0.21</v>
      </c>
      <c r="R18" s="177">
        <v>0.42</v>
      </c>
      <c r="S18" s="177">
        <v>0.27</v>
      </c>
      <c r="T18" s="177">
        <v>0</v>
      </c>
      <c r="U18" s="177">
        <v>2.08</v>
      </c>
      <c r="V18" s="177">
        <v>0.12</v>
      </c>
      <c r="W18" s="177">
        <v>0.42</v>
      </c>
      <c r="X18" s="177">
        <v>1.46</v>
      </c>
      <c r="Y18" s="177">
        <v>0</v>
      </c>
      <c r="Z18" s="177">
        <v>2.5099999999999998</v>
      </c>
      <c r="AA18" s="177">
        <v>0.89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6.75</v>
      </c>
      <c r="AJ18" s="177">
        <v>0</v>
      </c>
      <c r="AK18" s="177">
        <v>17.010000000000002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10.95</v>
      </c>
      <c r="E19" s="177">
        <v>0</v>
      </c>
      <c r="F19" s="177">
        <v>10</v>
      </c>
      <c r="G19" s="177">
        <v>0.33</v>
      </c>
      <c r="H19" s="177">
        <v>0</v>
      </c>
      <c r="I19" s="177">
        <v>0</v>
      </c>
      <c r="J19" s="177">
        <v>5.2</v>
      </c>
      <c r="K19" s="177">
        <v>0.3</v>
      </c>
      <c r="L19" s="177">
        <v>18.690000000000001</v>
      </c>
      <c r="M19" s="177">
        <v>0.91</v>
      </c>
      <c r="N19" s="177">
        <v>1.17</v>
      </c>
      <c r="O19" s="177">
        <v>0</v>
      </c>
      <c r="P19" s="177">
        <v>1.38</v>
      </c>
      <c r="Q19" s="177">
        <v>0.21</v>
      </c>
      <c r="R19" s="177">
        <v>0.42</v>
      </c>
      <c r="S19" s="177">
        <v>0.27</v>
      </c>
      <c r="T19" s="177">
        <v>0</v>
      </c>
      <c r="U19" s="177">
        <v>2.08</v>
      </c>
      <c r="V19" s="177">
        <v>0.12</v>
      </c>
      <c r="W19" s="177">
        <v>0.42</v>
      </c>
      <c r="X19" s="177">
        <v>1.46</v>
      </c>
      <c r="Y19" s="177">
        <v>0</v>
      </c>
      <c r="Z19" s="177">
        <v>2.5099999999999998</v>
      </c>
      <c r="AA19" s="177">
        <v>0.89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6.75</v>
      </c>
      <c r="AJ19" s="177">
        <v>0</v>
      </c>
      <c r="AK19" s="177">
        <v>17.010000000000002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10.95</v>
      </c>
      <c r="E20" s="177">
        <v>0</v>
      </c>
      <c r="F20" s="177">
        <v>10</v>
      </c>
      <c r="G20" s="177">
        <v>0.33</v>
      </c>
      <c r="H20" s="177">
        <v>0</v>
      </c>
      <c r="I20" s="177">
        <v>0</v>
      </c>
      <c r="J20" s="177">
        <v>5.2</v>
      </c>
      <c r="K20" s="177">
        <v>0.3</v>
      </c>
      <c r="L20" s="177">
        <v>18.690000000000001</v>
      </c>
      <c r="M20" s="177">
        <v>0.91</v>
      </c>
      <c r="N20" s="177">
        <v>1.17</v>
      </c>
      <c r="O20" s="177">
        <v>0</v>
      </c>
      <c r="P20" s="177">
        <v>1.38</v>
      </c>
      <c r="Q20" s="177">
        <v>0.21</v>
      </c>
      <c r="R20" s="177">
        <v>0.42</v>
      </c>
      <c r="S20" s="177">
        <v>0.27</v>
      </c>
      <c r="T20" s="177">
        <v>0</v>
      </c>
      <c r="U20" s="177">
        <v>2.08</v>
      </c>
      <c r="V20" s="177">
        <v>0.12</v>
      </c>
      <c r="W20" s="177">
        <v>0.42</v>
      </c>
      <c r="X20" s="177">
        <v>1.46</v>
      </c>
      <c r="Y20" s="177">
        <v>0</v>
      </c>
      <c r="Z20" s="177">
        <v>2.5099999999999998</v>
      </c>
      <c r="AA20" s="177">
        <v>0.89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6.75</v>
      </c>
      <c r="AJ20" s="177">
        <v>0</v>
      </c>
      <c r="AK20" s="177">
        <v>17.010000000000002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10.95</v>
      </c>
      <c r="E21" s="177">
        <v>0</v>
      </c>
      <c r="F21" s="177">
        <v>10</v>
      </c>
      <c r="G21" s="177">
        <v>0.33</v>
      </c>
      <c r="H21" s="177">
        <v>0</v>
      </c>
      <c r="I21" s="177">
        <v>0</v>
      </c>
      <c r="J21" s="177">
        <v>5.2</v>
      </c>
      <c r="K21" s="177">
        <v>0.3</v>
      </c>
      <c r="L21" s="177">
        <v>18.690000000000001</v>
      </c>
      <c r="M21" s="177">
        <v>0.91</v>
      </c>
      <c r="N21" s="177">
        <v>1.17</v>
      </c>
      <c r="O21" s="177">
        <v>0</v>
      </c>
      <c r="P21" s="177">
        <v>1.38</v>
      </c>
      <c r="Q21" s="177">
        <v>0.21</v>
      </c>
      <c r="R21" s="177">
        <v>0.42</v>
      </c>
      <c r="S21" s="177">
        <v>0.27</v>
      </c>
      <c r="T21" s="177">
        <v>0</v>
      </c>
      <c r="U21" s="177">
        <v>2.08</v>
      </c>
      <c r="V21" s="177">
        <v>0.12</v>
      </c>
      <c r="W21" s="177">
        <v>0.42</v>
      </c>
      <c r="X21" s="177">
        <v>1.46</v>
      </c>
      <c r="Y21" s="177">
        <v>0</v>
      </c>
      <c r="Z21" s="177">
        <v>2.5099999999999998</v>
      </c>
      <c r="AA21" s="177">
        <v>0.89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6.75</v>
      </c>
      <c r="AJ21" s="177">
        <v>0</v>
      </c>
      <c r="AK21" s="177">
        <v>17.010000000000002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10.95</v>
      </c>
      <c r="E22" s="177">
        <v>0</v>
      </c>
      <c r="F22" s="177">
        <v>10</v>
      </c>
      <c r="G22" s="177">
        <v>0.33</v>
      </c>
      <c r="H22" s="177">
        <v>0</v>
      </c>
      <c r="I22" s="177">
        <v>0</v>
      </c>
      <c r="J22" s="177">
        <v>5.2</v>
      </c>
      <c r="K22" s="177">
        <v>0.3</v>
      </c>
      <c r="L22" s="177">
        <v>18.690000000000001</v>
      </c>
      <c r="M22" s="177">
        <v>0.91</v>
      </c>
      <c r="N22" s="177">
        <v>1.17</v>
      </c>
      <c r="O22" s="177">
        <v>0</v>
      </c>
      <c r="P22" s="177">
        <v>1.38</v>
      </c>
      <c r="Q22" s="177">
        <v>0.21</v>
      </c>
      <c r="R22" s="177">
        <v>0.42</v>
      </c>
      <c r="S22" s="177">
        <v>0.27</v>
      </c>
      <c r="T22" s="177">
        <v>0</v>
      </c>
      <c r="U22" s="177">
        <v>2.08</v>
      </c>
      <c r="V22" s="177">
        <v>0.12</v>
      </c>
      <c r="W22" s="177">
        <v>0.42</v>
      </c>
      <c r="X22" s="177">
        <v>1.46</v>
      </c>
      <c r="Y22" s="177">
        <v>0</v>
      </c>
      <c r="Z22" s="177">
        <v>2.5099999999999998</v>
      </c>
      <c r="AA22" s="177">
        <v>0.89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6.75</v>
      </c>
      <c r="AJ22" s="177">
        <v>0</v>
      </c>
      <c r="AK22" s="177">
        <v>17.010000000000002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11.27</v>
      </c>
      <c r="E23" s="177">
        <v>0</v>
      </c>
      <c r="F23" s="177">
        <v>10</v>
      </c>
      <c r="G23" s="177">
        <v>0.33</v>
      </c>
      <c r="H23" s="177">
        <v>0</v>
      </c>
      <c r="I23" s="177">
        <v>0</v>
      </c>
      <c r="J23" s="177">
        <v>5.2</v>
      </c>
      <c r="K23" s="177">
        <v>0.3</v>
      </c>
      <c r="L23" s="177">
        <v>18.690000000000001</v>
      </c>
      <c r="M23" s="177">
        <v>0.91</v>
      </c>
      <c r="N23" s="177">
        <v>1.17</v>
      </c>
      <c r="O23" s="177">
        <v>0</v>
      </c>
      <c r="P23" s="177">
        <v>1.38</v>
      </c>
      <c r="Q23" s="177">
        <v>0.21</v>
      </c>
      <c r="R23" s="177">
        <v>0.42</v>
      </c>
      <c r="S23" s="177">
        <v>0.27</v>
      </c>
      <c r="T23" s="177">
        <v>0</v>
      </c>
      <c r="U23" s="177">
        <v>2.08</v>
      </c>
      <c r="V23" s="177">
        <v>0.12</v>
      </c>
      <c r="W23" s="177">
        <v>0.42</v>
      </c>
      <c r="X23" s="177">
        <v>1.46</v>
      </c>
      <c r="Y23" s="177">
        <v>0</v>
      </c>
      <c r="Z23" s="177">
        <v>2.5099999999999998</v>
      </c>
      <c r="AA23" s="177">
        <v>0.89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6.75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11.27</v>
      </c>
      <c r="E24" s="177">
        <v>0</v>
      </c>
      <c r="F24" s="177">
        <v>10</v>
      </c>
      <c r="G24" s="177">
        <v>0.33</v>
      </c>
      <c r="H24" s="177">
        <v>0</v>
      </c>
      <c r="I24" s="177">
        <v>0</v>
      </c>
      <c r="J24" s="177">
        <v>5.2</v>
      </c>
      <c r="K24" s="177">
        <v>0.3</v>
      </c>
      <c r="L24" s="177">
        <v>18.690000000000001</v>
      </c>
      <c r="M24" s="177">
        <v>0.91</v>
      </c>
      <c r="N24" s="177">
        <v>1.17</v>
      </c>
      <c r="O24" s="177">
        <v>0</v>
      </c>
      <c r="P24" s="177">
        <v>1.38</v>
      </c>
      <c r="Q24" s="177">
        <v>0.21</v>
      </c>
      <c r="R24" s="177">
        <v>0.42</v>
      </c>
      <c r="S24" s="177">
        <v>0.27</v>
      </c>
      <c r="T24" s="177">
        <v>0</v>
      </c>
      <c r="U24" s="177">
        <v>2.08</v>
      </c>
      <c r="V24" s="177">
        <v>0.12</v>
      </c>
      <c r="W24" s="177">
        <v>0.42</v>
      </c>
      <c r="X24" s="177">
        <v>1.46</v>
      </c>
      <c r="Y24" s="177">
        <v>0</v>
      </c>
      <c r="Z24" s="177">
        <v>2.5099999999999998</v>
      </c>
      <c r="AA24" s="177">
        <v>0.89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6.75</v>
      </c>
      <c r="AJ24" s="177">
        <v>0</v>
      </c>
      <c r="AK24" s="177">
        <v>17.010000000000002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11.27</v>
      </c>
      <c r="E25" s="177">
        <v>0</v>
      </c>
      <c r="F25" s="177">
        <v>10</v>
      </c>
      <c r="G25" s="177">
        <v>0.33</v>
      </c>
      <c r="H25" s="177">
        <v>0</v>
      </c>
      <c r="I25" s="177">
        <v>0</v>
      </c>
      <c r="J25" s="177">
        <v>5.2</v>
      </c>
      <c r="K25" s="177">
        <v>0.3</v>
      </c>
      <c r="L25" s="177">
        <v>18.690000000000001</v>
      </c>
      <c r="M25" s="177">
        <v>0.91</v>
      </c>
      <c r="N25" s="177">
        <v>1.17</v>
      </c>
      <c r="O25" s="177">
        <v>0</v>
      </c>
      <c r="P25" s="177">
        <v>1.38</v>
      </c>
      <c r="Q25" s="177">
        <v>0.21</v>
      </c>
      <c r="R25" s="177">
        <v>0.42</v>
      </c>
      <c r="S25" s="177">
        <v>0.27</v>
      </c>
      <c r="T25" s="177">
        <v>0</v>
      </c>
      <c r="U25" s="177">
        <v>2.08</v>
      </c>
      <c r="V25" s="177">
        <v>0.12</v>
      </c>
      <c r="W25" s="177">
        <v>0.42</v>
      </c>
      <c r="X25" s="177">
        <v>1.46</v>
      </c>
      <c r="Y25" s="177">
        <v>0</v>
      </c>
      <c r="Z25" s="177">
        <v>2.5099999999999998</v>
      </c>
      <c r="AA25" s="177">
        <v>0.89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6.75</v>
      </c>
      <c r="AJ25" s="177">
        <v>0</v>
      </c>
      <c r="AK25" s="177">
        <v>17.010000000000002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11.27</v>
      </c>
      <c r="E26" s="177">
        <v>0</v>
      </c>
      <c r="F26" s="177">
        <v>10</v>
      </c>
      <c r="G26" s="177">
        <v>0.33</v>
      </c>
      <c r="H26" s="177">
        <v>0</v>
      </c>
      <c r="I26" s="177">
        <v>0</v>
      </c>
      <c r="J26" s="177">
        <v>5.2</v>
      </c>
      <c r="K26" s="177">
        <v>0.3</v>
      </c>
      <c r="L26" s="177">
        <v>18.690000000000001</v>
      </c>
      <c r="M26" s="177">
        <v>0.91</v>
      </c>
      <c r="N26" s="177">
        <v>1.17</v>
      </c>
      <c r="O26" s="177">
        <v>0</v>
      </c>
      <c r="P26" s="177">
        <v>1.38</v>
      </c>
      <c r="Q26" s="177">
        <v>0.21</v>
      </c>
      <c r="R26" s="177">
        <v>0.42</v>
      </c>
      <c r="S26" s="177">
        <v>0.27</v>
      </c>
      <c r="T26" s="177">
        <v>0</v>
      </c>
      <c r="U26" s="177">
        <v>2.08</v>
      </c>
      <c r="V26" s="177">
        <v>0.12</v>
      </c>
      <c r="W26" s="177">
        <v>0.42</v>
      </c>
      <c r="X26" s="177">
        <v>1.46</v>
      </c>
      <c r="Y26" s="177">
        <v>0</v>
      </c>
      <c r="Z26" s="177">
        <v>2.5099999999999998</v>
      </c>
      <c r="AA26" s="177">
        <v>0.89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6.75</v>
      </c>
      <c r="AJ26" s="177">
        <v>0</v>
      </c>
      <c r="AK26" s="177">
        <v>17.010000000000002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11.27</v>
      </c>
      <c r="E27" s="177">
        <v>0</v>
      </c>
      <c r="F27" s="177">
        <v>13.66</v>
      </c>
      <c r="G27" s="177">
        <v>5.88</v>
      </c>
      <c r="H27" s="177">
        <v>0</v>
      </c>
      <c r="I27" s="177">
        <v>0</v>
      </c>
      <c r="J27" s="177">
        <v>24.55</v>
      </c>
      <c r="K27" s="177">
        <v>9.41</v>
      </c>
      <c r="L27" s="177">
        <v>68.12</v>
      </c>
      <c r="M27" s="177">
        <v>0.91</v>
      </c>
      <c r="N27" s="177">
        <v>1.17</v>
      </c>
      <c r="O27" s="177">
        <v>0</v>
      </c>
      <c r="P27" s="177">
        <v>1.38</v>
      </c>
      <c r="Q27" s="177">
        <v>5.84</v>
      </c>
      <c r="R27" s="177">
        <v>13.01</v>
      </c>
      <c r="S27" s="177">
        <v>8.1</v>
      </c>
      <c r="T27" s="177">
        <v>0</v>
      </c>
      <c r="U27" s="177">
        <v>2.08</v>
      </c>
      <c r="V27" s="177">
        <v>0.12</v>
      </c>
      <c r="W27" s="177">
        <v>9.43</v>
      </c>
      <c r="X27" s="177">
        <v>1.46</v>
      </c>
      <c r="Y27" s="177">
        <v>0</v>
      </c>
      <c r="Z27" s="177">
        <v>48.66</v>
      </c>
      <c r="AA27" s="177">
        <v>19.93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6.75</v>
      </c>
      <c r="AJ27" s="177">
        <v>0</v>
      </c>
      <c r="AK27" s="177">
        <v>28.2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11.27</v>
      </c>
      <c r="E28" s="177">
        <v>0</v>
      </c>
      <c r="F28" s="177">
        <v>13.66</v>
      </c>
      <c r="G28" s="177">
        <v>6</v>
      </c>
      <c r="H28" s="177">
        <v>0</v>
      </c>
      <c r="I28" s="177">
        <v>0</v>
      </c>
      <c r="J28" s="177">
        <v>24.55</v>
      </c>
      <c r="K28" s="177">
        <v>9.41</v>
      </c>
      <c r="L28" s="177">
        <v>158.49</v>
      </c>
      <c r="M28" s="177">
        <v>0.91</v>
      </c>
      <c r="N28" s="177">
        <v>1.17</v>
      </c>
      <c r="O28" s="177">
        <v>0</v>
      </c>
      <c r="P28" s="177">
        <v>1.38</v>
      </c>
      <c r="Q28" s="177">
        <v>5.84</v>
      </c>
      <c r="R28" s="177">
        <v>0.42</v>
      </c>
      <c r="S28" s="177">
        <v>8.1</v>
      </c>
      <c r="T28" s="177">
        <v>0</v>
      </c>
      <c r="U28" s="177">
        <v>2.08</v>
      </c>
      <c r="V28" s="177">
        <v>0.12</v>
      </c>
      <c r="W28" s="177">
        <v>0.42</v>
      </c>
      <c r="X28" s="177">
        <v>1.46</v>
      </c>
      <c r="Y28" s="177">
        <v>0</v>
      </c>
      <c r="Z28" s="177">
        <v>2.5099999999999998</v>
      </c>
      <c r="AA28" s="177">
        <v>19.93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6.75</v>
      </c>
      <c r="AJ28" s="177">
        <v>0</v>
      </c>
      <c r="AK28" s="177">
        <v>28.2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11.27</v>
      </c>
      <c r="E29" s="177">
        <v>0</v>
      </c>
      <c r="F29" s="177">
        <v>13.66</v>
      </c>
      <c r="G29" s="177">
        <v>6</v>
      </c>
      <c r="H29" s="177">
        <v>0</v>
      </c>
      <c r="I29" s="177">
        <v>0</v>
      </c>
      <c r="J29" s="177">
        <v>24.55</v>
      </c>
      <c r="K29" s="177">
        <v>9.41</v>
      </c>
      <c r="L29" s="177">
        <v>33.08</v>
      </c>
      <c r="M29" s="177">
        <v>0.91</v>
      </c>
      <c r="N29" s="177">
        <v>1.17</v>
      </c>
      <c r="O29" s="177">
        <v>0</v>
      </c>
      <c r="P29" s="177">
        <v>1.38</v>
      </c>
      <c r="Q29" s="177">
        <v>5.84</v>
      </c>
      <c r="R29" s="177">
        <v>0.42</v>
      </c>
      <c r="S29" s="177">
        <v>8.1</v>
      </c>
      <c r="T29" s="177">
        <v>0</v>
      </c>
      <c r="U29" s="177">
        <v>2.08</v>
      </c>
      <c r="V29" s="177">
        <v>0.12</v>
      </c>
      <c r="W29" s="177">
        <v>0.42</v>
      </c>
      <c r="X29" s="177">
        <v>1.46</v>
      </c>
      <c r="Y29" s="177">
        <v>0</v>
      </c>
      <c r="Z29" s="177">
        <v>2.5099999999999998</v>
      </c>
      <c r="AA29" s="177">
        <v>0.89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6.75</v>
      </c>
      <c r="AJ29" s="177">
        <v>0</v>
      </c>
      <c r="AK29" s="177">
        <v>28.2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11.27</v>
      </c>
      <c r="E30" s="177">
        <v>0</v>
      </c>
      <c r="F30" s="177">
        <v>13.66</v>
      </c>
      <c r="G30" s="177">
        <v>6</v>
      </c>
      <c r="H30" s="177">
        <v>0</v>
      </c>
      <c r="I30" s="177">
        <v>0</v>
      </c>
      <c r="J30" s="177">
        <v>24.55</v>
      </c>
      <c r="K30" s="177">
        <v>9.41</v>
      </c>
      <c r="L30" s="177">
        <v>33.08</v>
      </c>
      <c r="M30" s="177">
        <v>0.91</v>
      </c>
      <c r="N30" s="177">
        <v>1.17</v>
      </c>
      <c r="O30" s="177">
        <v>0</v>
      </c>
      <c r="P30" s="177">
        <v>1.38</v>
      </c>
      <c r="Q30" s="177">
        <v>5.84</v>
      </c>
      <c r="R30" s="177">
        <v>0.42</v>
      </c>
      <c r="S30" s="177">
        <v>8.1</v>
      </c>
      <c r="T30" s="177">
        <v>0</v>
      </c>
      <c r="U30" s="177">
        <v>2.08</v>
      </c>
      <c r="V30" s="177">
        <v>0.12</v>
      </c>
      <c r="W30" s="177">
        <v>0.42</v>
      </c>
      <c r="X30" s="177">
        <v>1.46</v>
      </c>
      <c r="Y30" s="177">
        <v>0</v>
      </c>
      <c r="Z30" s="177">
        <v>2.5099999999999998</v>
      </c>
      <c r="AA30" s="177">
        <v>0.89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6.75</v>
      </c>
      <c r="AJ30" s="177">
        <v>0</v>
      </c>
      <c r="AK30" s="177">
        <v>28.2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10.95</v>
      </c>
      <c r="E31" s="177">
        <v>0</v>
      </c>
      <c r="F31" s="177">
        <v>13.66</v>
      </c>
      <c r="G31" s="177">
        <v>6</v>
      </c>
      <c r="H31" s="177">
        <v>0</v>
      </c>
      <c r="I31" s="177">
        <v>0</v>
      </c>
      <c r="J31" s="177">
        <v>24.55</v>
      </c>
      <c r="K31" s="177">
        <v>9.41</v>
      </c>
      <c r="L31" s="177">
        <v>57.13</v>
      </c>
      <c r="M31" s="177">
        <v>0.91</v>
      </c>
      <c r="N31" s="177">
        <v>1.17</v>
      </c>
      <c r="O31" s="177">
        <v>0</v>
      </c>
      <c r="P31" s="177">
        <v>1.38</v>
      </c>
      <c r="Q31" s="177">
        <v>5.84</v>
      </c>
      <c r="R31" s="177">
        <v>0.42</v>
      </c>
      <c r="S31" s="177">
        <v>8.1</v>
      </c>
      <c r="T31" s="177">
        <v>0</v>
      </c>
      <c r="U31" s="177">
        <v>2.08</v>
      </c>
      <c r="V31" s="177">
        <v>0.12</v>
      </c>
      <c r="W31" s="177">
        <v>0.42</v>
      </c>
      <c r="X31" s="177">
        <v>1.46</v>
      </c>
      <c r="Y31" s="177">
        <v>0</v>
      </c>
      <c r="Z31" s="177">
        <v>2.5099999999999998</v>
      </c>
      <c r="AA31" s="177">
        <v>0.89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6.75</v>
      </c>
      <c r="AJ31" s="177">
        <v>0</v>
      </c>
      <c r="AK31" s="177">
        <v>28.2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10.95</v>
      </c>
      <c r="E32" s="177">
        <v>0</v>
      </c>
      <c r="F32" s="177">
        <v>13.66</v>
      </c>
      <c r="G32" s="177">
        <v>6</v>
      </c>
      <c r="H32" s="177">
        <v>0</v>
      </c>
      <c r="I32" s="177">
        <v>0</v>
      </c>
      <c r="J32" s="177">
        <v>24.55</v>
      </c>
      <c r="K32" s="177">
        <v>9.41</v>
      </c>
      <c r="L32" s="177">
        <v>160.58000000000001</v>
      </c>
      <c r="M32" s="177">
        <v>0.91</v>
      </c>
      <c r="N32" s="177">
        <v>1.17</v>
      </c>
      <c r="O32" s="177">
        <v>0</v>
      </c>
      <c r="P32" s="177">
        <v>1.38</v>
      </c>
      <c r="Q32" s="177">
        <v>5.84</v>
      </c>
      <c r="R32" s="177">
        <v>11.07</v>
      </c>
      <c r="S32" s="177">
        <v>8.1</v>
      </c>
      <c r="T32" s="177">
        <v>0</v>
      </c>
      <c r="U32" s="177">
        <v>2.08</v>
      </c>
      <c r="V32" s="177">
        <v>0.12</v>
      </c>
      <c r="W32" s="177">
        <v>9.43</v>
      </c>
      <c r="X32" s="177">
        <v>1.46</v>
      </c>
      <c r="Y32" s="177">
        <v>0</v>
      </c>
      <c r="Z32" s="177">
        <v>2.5099999999999998</v>
      </c>
      <c r="AA32" s="177">
        <v>19.93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6.75</v>
      </c>
      <c r="AJ32" s="177">
        <v>0</v>
      </c>
      <c r="AK32" s="177">
        <v>28.2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10.95</v>
      </c>
      <c r="E33" s="177">
        <v>0</v>
      </c>
      <c r="F33" s="177">
        <v>13.66</v>
      </c>
      <c r="G33" s="177">
        <v>6</v>
      </c>
      <c r="H33" s="177">
        <v>0</v>
      </c>
      <c r="I33" s="177">
        <v>0</v>
      </c>
      <c r="J33" s="177">
        <v>24.55</v>
      </c>
      <c r="K33" s="177">
        <v>4.84</v>
      </c>
      <c r="L33" s="177">
        <v>136.03</v>
      </c>
      <c r="M33" s="177">
        <v>0.91</v>
      </c>
      <c r="N33" s="177">
        <v>1.17</v>
      </c>
      <c r="O33" s="177">
        <v>0</v>
      </c>
      <c r="P33" s="177">
        <v>1.38</v>
      </c>
      <c r="Q33" s="177">
        <v>5.84</v>
      </c>
      <c r="R33" s="177">
        <v>0.42</v>
      </c>
      <c r="S33" s="177">
        <v>8.1</v>
      </c>
      <c r="T33" s="177">
        <v>0</v>
      </c>
      <c r="U33" s="177">
        <v>2.08</v>
      </c>
      <c r="V33" s="177">
        <v>0.12</v>
      </c>
      <c r="W33" s="177">
        <v>0.42</v>
      </c>
      <c r="X33" s="177">
        <v>1.46</v>
      </c>
      <c r="Y33" s="177">
        <v>0</v>
      </c>
      <c r="Z33" s="177">
        <v>2.5099999999999998</v>
      </c>
      <c r="AA33" s="177">
        <v>7.62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6.75</v>
      </c>
      <c r="AJ33" s="177">
        <v>0</v>
      </c>
      <c r="AK33" s="177">
        <v>28.2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10.95</v>
      </c>
      <c r="E34" s="177">
        <v>0</v>
      </c>
      <c r="F34" s="177">
        <v>13.66</v>
      </c>
      <c r="G34" s="177">
        <v>6</v>
      </c>
      <c r="H34" s="177">
        <v>0</v>
      </c>
      <c r="I34" s="177">
        <v>0</v>
      </c>
      <c r="J34" s="177">
        <v>24.55</v>
      </c>
      <c r="K34" s="177">
        <v>4.84</v>
      </c>
      <c r="L34" s="177">
        <v>180.52</v>
      </c>
      <c r="M34" s="177">
        <v>0.91</v>
      </c>
      <c r="N34" s="177">
        <v>1.17</v>
      </c>
      <c r="O34" s="177">
        <v>0</v>
      </c>
      <c r="P34" s="177">
        <v>1.38</v>
      </c>
      <c r="Q34" s="177">
        <v>5.84</v>
      </c>
      <c r="R34" s="177">
        <v>0.42</v>
      </c>
      <c r="S34" s="177">
        <v>8.1</v>
      </c>
      <c r="T34" s="177">
        <v>0</v>
      </c>
      <c r="U34" s="177">
        <v>2.08</v>
      </c>
      <c r="V34" s="177">
        <v>0.12</v>
      </c>
      <c r="W34" s="177">
        <v>0.42</v>
      </c>
      <c r="X34" s="177">
        <v>1.46</v>
      </c>
      <c r="Y34" s="177">
        <v>0</v>
      </c>
      <c r="Z34" s="177">
        <v>15.76</v>
      </c>
      <c r="AA34" s="177">
        <v>7.62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6.75</v>
      </c>
      <c r="AJ34" s="177">
        <v>0</v>
      </c>
      <c r="AK34" s="177">
        <v>28.2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10.95</v>
      </c>
      <c r="E35" s="177">
        <v>0</v>
      </c>
      <c r="F35" s="177">
        <v>13.33</v>
      </c>
      <c r="G35" s="177">
        <v>6</v>
      </c>
      <c r="H35" s="177">
        <v>0</v>
      </c>
      <c r="I35" s="177">
        <v>0</v>
      </c>
      <c r="J35" s="177">
        <v>24.22</v>
      </c>
      <c r="K35" s="177">
        <v>4.84</v>
      </c>
      <c r="L35" s="177">
        <v>180.52</v>
      </c>
      <c r="M35" s="177">
        <v>0.91</v>
      </c>
      <c r="N35" s="177">
        <v>1.17</v>
      </c>
      <c r="O35" s="177">
        <v>0</v>
      </c>
      <c r="P35" s="177">
        <v>1.38</v>
      </c>
      <c r="Q35" s="177">
        <v>5.84</v>
      </c>
      <c r="R35" s="177">
        <v>0.42</v>
      </c>
      <c r="S35" s="177">
        <v>8.1</v>
      </c>
      <c r="T35" s="177">
        <v>0</v>
      </c>
      <c r="U35" s="177">
        <v>2.08</v>
      </c>
      <c r="V35" s="177">
        <v>0.12</v>
      </c>
      <c r="W35" s="177">
        <v>0.42</v>
      </c>
      <c r="X35" s="177">
        <v>1.46</v>
      </c>
      <c r="Y35" s="177">
        <v>0</v>
      </c>
      <c r="Z35" s="177">
        <v>2.5099999999999998</v>
      </c>
      <c r="AA35" s="177">
        <v>0.89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6.75</v>
      </c>
      <c r="AJ35" s="177">
        <v>0</v>
      </c>
      <c r="AK35" s="177">
        <v>28.2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10.95</v>
      </c>
      <c r="E36" s="177">
        <v>0</v>
      </c>
      <c r="F36" s="177">
        <v>13.33</v>
      </c>
      <c r="G36" s="177">
        <v>6</v>
      </c>
      <c r="H36" s="177">
        <v>0</v>
      </c>
      <c r="I36" s="177">
        <v>0</v>
      </c>
      <c r="J36" s="177">
        <v>24.22</v>
      </c>
      <c r="K36" s="177">
        <v>4.84</v>
      </c>
      <c r="L36" s="177">
        <v>180.52</v>
      </c>
      <c r="M36" s="177">
        <v>0.91</v>
      </c>
      <c r="N36" s="177">
        <v>1.17</v>
      </c>
      <c r="O36" s="177">
        <v>0</v>
      </c>
      <c r="P36" s="177">
        <v>1.38</v>
      </c>
      <c r="Q36" s="177">
        <v>5.84</v>
      </c>
      <c r="R36" s="177">
        <v>0.42</v>
      </c>
      <c r="S36" s="177">
        <v>8.1</v>
      </c>
      <c r="T36" s="177">
        <v>0</v>
      </c>
      <c r="U36" s="177">
        <v>2.08</v>
      </c>
      <c r="V36" s="177">
        <v>0.12</v>
      </c>
      <c r="W36" s="177">
        <v>0.42</v>
      </c>
      <c r="X36" s="177">
        <v>1.46</v>
      </c>
      <c r="Y36" s="177">
        <v>0</v>
      </c>
      <c r="Z36" s="177">
        <v>2.5099999999999998</v>
      </c>
      <c r="AA36" s="177">
        <v>0.89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6.75</v>
      </c>
      <c r="AJ36" s="177">
        <v>0</v>
      </c>
      <c r="AK36" s="177">
        <v>28.2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10.95</v>
      </c>
      <c r="E37" s="177">
        <v>0</v>
      </c>
      <c r="F37" s="177">
        <v>13.33</v>
      </c>
      <c r="G37" s="177">
        <v>6</v>
      </c>
      <c r="H37" s="177">
        <v>0</v>
      </c>
      <c r="I37" s="177">
        <v>0</v>
      </c>
      <c r="J37" s="177">
        <v>24.22</v>
      </c>
      <c r="K37" s="177">
        <v>4.84</v>
      </c>
      <c r="L37" s="177">
        <v>180.52</v>
      </c>
      <c r="M37" s="177">
        <v>0.91</v>
      </c>
      <c r="N37" s="177">
        <v>1.17</v>
      </c>
      <c r="O37" s="177">
        <v>0</v>
      </c>
      <c r="P37" s="177">
        <v>1.38</v>
      </c>
      <c r="Q37" s="177">
        <v>5.84</v>
      </c>
      <c r="R37" s="177">
        <v>0.42</v>
      </c>
      <c r="S37" s="177">
        <v>8.1</v>
      </c>
      <c r="T37" s="177">
        <v>0</v>
      </c>
      <c r="U37" s="177">
        <v>2.08</v>
      </c>
      <c r="V37" s="177">
        <v>0.12</v>
      </c>
      <c r="W37" s="177">
        <v>0.69</v>
      </c>
      <c r="X37" s="177">
        <v>1.46</v>
      </c>
      <c r="Y37" s="177">
        <v>0</v>
      </c>
      <c r="Z37" s="177">
        <v>2.5099999999999998</v>
      </c>
      <c r="AA37" s="177">
        <v>0.89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6.75</v>
      </c>
      <c r="AJ37" s="177">
        <v>0</v>
      </c>
      <c r="AK37" s="177">
        <v>28.2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10.95</v>
      </c>
      <c r="E38" s="177">
        <v>0</v>
      </c>
      <c r="F38" s="177">
        <v>13.33</v>
      </c>
      <c r="G38" s="177">
        <v>6</v>
      </c>
      <c r="H38" s="177">
        <v>0</v>
      </c>
      <c r="I38" s="177">
        <v>0</v>
      </c>
      <c r="J38" s="177">
        <v>24.22</v>
      </c>
      <c r="K38" s="177">
        <v>4.84</v>
      </c>
      <c r="L38" s="177">
        <v>180.52</v>
      </c>
      <c r="M38" s="177">
        <v>0.91</v>
      </c>
      <c r="N38" s="177">
        <v>1.17</v>
      </c>
      <c r="O38" s="177">
        <v>0</v>
      </c>
      <c r="P38" s="177">
        <v>1.38</v>
      </c>
      <c r="Q38" s="177">
        <v>5.84</v>
      </c>
      <c r="R38" s="177">
        <v>0.42</v>
      </c>
      <c r="S38" s="177">
        <v>8.1</v>
      </c>
      <c r="T38" s="177">
        <v>0</v>
      </c>
      <c r="U38" s="177">
        <v>2.08</v>
      </c>
      <c r="V38" s="177">
        <v>0.12</v>
      </c>
      <c r="W38" s="177">
        <v>0.69</v>
      </c>
      <c r="X38" s="177">
        <v>1.46</v>
      </c>
      <c r="Y38" s="177">
        <v>0</v>
      </c>
      <c r="Z38" s="177">
        <v>2.5099999999999998</v>
      </c>
      <c r="AA38" s="177">
        <v>0.89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6.75</v>
      </c>
      <c r="AJ38" s="177">
        <v>0</v>
      </c>
      <c r="AK38" s="177">
        <v>28.2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10.95</v>
      </c>
      <c r="E39" s="177">
        <v>0</v>
      </c>
      <c r="F39" s="177">
        <v>13.33</v>
      </c>
      <c r="G39" s="177">
        <v>6</v>
      </c>
      <c r="H39" s="177">
        <v>0</v>
      </c>
      <c r="I39" s="177">
        <v>0</v>
      </c>
      <c r="J39" s="177">
        <v>24.22</v>
      </c>
      <c r="K39" s="177">
        <v>4.84</v>
      </c>
      <c r="L39" s="177">
        <v>180.52</v>
      </c>
      <c r="M39" s="177">
        <v>0.91</v>
      </c>
      <c r="N39" s="177">
        <v>1.17</v>
      </c>
      <c r="O39" s="177">
        <v>0</v>
      </c>
      <c r="P39" s="177">
        <v>1.38</v>
      </c>
      <c r="Q39" s="177">
        <v>5.84</v>
      </c>
      <c r="R39" s="177">
        <v>0.42</v>
      </c>
      <c r="S39" s="177">
        <v>8.1</v>
      </c>
      <c r="T39" s="177">
        <v>0</v>
      </c>
      <c r="U39" s="177">
        <v>2.08</v>
      </c>
      <c r="V39" s="177">
        <v>0.12</v>
      </c>
      <c r="W39" s="177">
        <v>0.69</v>
      </c>
      <c r="X39" s="177">
        <v>1.46</v>
      </c>
      <c r="Y39" s="177">
        <v>0</v>
      </c>
      <c r="Z39" s="177">
        <v>2.5099999999999998</v>
      </c>
      <c r="AA39" s="177">
        <v>0.89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6.75</v>
      </c>
      <c r="AJ39" s="177">
        <v>0</v>
      </c>
      <c r="AK39" s="177">
        <v>28.2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10.95</v>
      </c>
      <c r="E40" s="177">
        <v>0</v>
      </c>
      <c r="F40" s="177">
        <v>13.33</v>
      </c>
      <c r="G40" s="177">
        <v>6</v>
      </c>
      <c r="H40" s="177">
        <v>0</v>
      </c>
      <c r="I40" s="177">
        <v>0</v>
      </c>
      <c r="J40" s="177">
        <v>24.22</v>
      </c>
      <c r="K40" s="177">
        <v>4.84</v>
      </c>
      <c r="L40" s="177">
        <v>180.52</v>
      </c>
      <c r="M40" s="177">
        <v>0.91</v>
      </c>
      <c r="N40" s="177">
        <v>1.17</v>
      </c>
      <c r="O40" s="177">
        <v>0</v>
      </c>
      <c r="P40" s="177">
        <v>1.38</v>
      </c>
      <c r="Q40" s="177">
        <v>5.84</v>
      </c>
      <c r="R40" s="177">
        <v>0.42</v>
      </c>
      <c r="S40" s="177">
        <v>8.1</v>
      </c>
      <c r="T40" s="177">
        <v>0</v>
      </c>
      <c r="U40" s="177">
        <v>2.08</v>
      </c>
      <c r="V40" s="177">
        <v>0.12</v>
      </c>
      <c r="W40" s="177">
        <v>0.69</v>
      </c>
      <c r="X40" s="177">
        <v>1.46</v>
      </c>
      <c r="Y40" s="177">
        <v>0</v>
      </c>
      <c r="Z40" s="177">
        <v>2.5099999999999998</v>
      </c>
      <c r="AA40" s="177">
        <v>0.89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6.75</v>
      </c>
      <c r="AJ40" s="177">
        <v>0</v>
      </c>
      <c r="AK40" s="177">
        <v>28.2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10.95</v>
      </c>
      <c r="E41" s="177">
        <v>0</v>
      </c>
      <c r="F41" s="177">
        <v>13.33</v>
      </c>
      <c r="G41" s="177">
        <v>6</v>
      </c>
      <c r="H41" s="177">
        <v>0</v>
      </c>
      <c r="I41" s="177">
        <v>0</v>
      </c>
      <c r="J41" s="177">
        <v>24.22</v>
      </c>
      <c r="K41" s="177">
        <v>4.83</v>
      </c>
      <c r="L41" s="177">
        <v>180.52</v>
      </c>
      <c r="M41" s="177">
        <v>0.91</v>
      </c>
      <c r="N41" s="177">
        <v>1.17</v>
      </c>
      <c r="O41" s="177">
        <v>0</v>
      </c>
      <c r="P41" s="177">
        <v>1.38</v>
      </c>
      <c r="Q41" s="177">
        <v>5.84</v>
      </c>
      <c r="R41" s="177">
        <v>0.42</v>
      </c>
      <c r="S41" s="177">
        <v>8.1</v>
      </c>
      <c r="T41" s="177">
        <v>0</v>
      </c>
      <c r="U41" s="177">
        <v>2.08</v>
      </c>
      <c r="V41" s="177">
        <v>0.12</v>
      </c>
      <c r="W41" s="177">
        <v>0.69</v>
      </c>
      <c r="X41" s="177">
        <v>1.46</v>
      </c>
      <c r="Y41" s="177">
        <v>0</v>
      </c>
      <c r="Z41" s="177">
        <v>2.5099999999999998</v>
      </c>
      <c r="AA41" s="177">
        <v>0.89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6.75</v>
      </c>
      <c r="AJ41" s="177">
        <v>0</v>
      </c>
      <c r="AK41" s="177">
        <v>28.2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10.95</v>
      </c>
      <c r="E42" s="177">
        <v>0</v>
      </c>
      <c r="F42" s="177">
        <v>13.33</v>
      </c>
      <c r="G42" s="177">
        <v>6</v>
      </c>
      <c r="H42" s="177">
        <v>0</v>
      </c>
      <c r="I42" s="177">
        <v>0</v>
      </c>
      <c r="J42" s="177">
        <v>24.22</v>
      </c>
      <c r="K42" s="177">
        <v>4.83</v>
      </c>
      <c r="L42" s="177">
        <v>180.52</v>
      </c>
      <c r="M42" s="177">
        <v>0.91</v>
      </c>
      <c r="N42" s="177">
        <v>1.17</v>
      </c>
      <c r="O42" s="177">
        <v>0</v>
      </c>
      <c r="P42" s="177">
        <v>1.38</v>
      </c>
      <c r="Q42" s="177">
        <v>5.84</v>
      </c>
      <c r="R42" s="177">
        <v>0.42</v>
      </c>
      <c r="S42" s="177">
        <v>8.1</v>
      </c>
      <c r="T42" s="177">
        <v>0</v>
      </c>
      <c r="U42" s="177">
        <v>2.08</v>
      </c>
      <c r="V42" s="177">
        <v>0.12</v>
      </c>
      <c r="W42" s="177">
        <v>0.69</v>
      </c>
      <c r="X42" s="177">
        <v>1.46</v>
      </c>
      <c r="Y42" s="177">
        <v>0</v>
      </c>
      <c r="Z42" s="177">
        <v>2.5099999999999998</v>
      </c>
      <c r="AA42" s="177">
        <v>0.89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6.75</v>
      </c>
      <c r="AJ42" s="177">
        <v>0</v>
      </c>
      <c r="AK42" s="177">
        <v>28.2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5.37</v>
      </c>
      <c r="E43" s="177">
        <v>0</v>
      </c>
      <c r="F43" s="177">
        <v>12.99</v>
      </c>
      <c r="G43" s="177">
        <v>6</v>
      </c>
      <c r="H43" s="177">
        <v>0</v>
      </c>
      <c r="I43" s="177">
        <v>0</v>
      </c>
      <c r="J43" s="177">
        <v>24.22</v>
      </c>
      <c r="K43" s="177">
        <v>4.84</v>
      </c>
      <c r="L43" s="177">
        <v>180.52</v>
      </c>
      <c r="M43" s="177">
        <v>0.91</v>
      </c>
      <c r="N43" s="177">
        <v>1.17</v>
      </c>
      <c r="O43" s="177">
        <v>0</v>
      </c>
      <c r="P43" s="177">
        <v>1.38</v>
      </c>
      <c r="Q43" s="177">
        <v>5.84</v>
      </c>
      <c r="R43" s="177">
        <v>0.42</v>
      </c>
      <c r="S43" s="177">
        <v>8.1</v>
      </c>
      <c r="T43" s="177">
        <v>0</v>
      </c>
      <c r="U43" s="177">
        <v>2.08</v>
      </c>
      <c r="V43" s="177">
        <v>0.38</v>
      </c>
      <c r="W43" s="177">
        <v>0.69</v>
      </c>
      <c r="X43" s="177">
        <v>1.46</v>
      </c>
      <c r="Y43" s="177">
        <v>0</v>
      </c>
      <c r="Z43" s="177">
        <v>2.5099999999999998</v>
      </c>
      <c r="AA43" s="177">
        <v>0.89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6.75</v>
      </c>
      <c r="AJ43" s="177">
        <v>0</v>
      </c>
      <c r="AK43" s="177">
        <v>28.2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3.94</v>
      </c>
      <c r="E44" s="177">
        <v>0</v>
      </c>
      <c r="F44" s="177">
        <v>12.99</v>
      </c>
      <c r="G44" s="177">
        <v>6</v>
      </c>
      <c r="H44" s="177">
        <v>0</v>
      </c>
      <c r="I44" s="177">
        <v>0</v>
      </c>
      <c r="J44" s="177">
        <v>24.22</v>
      </c>
      <c r="K44" s="177">
        <v>4.84</v>
      </c>
      <c r="L44" s="177">
        <v>180.52</v>
      </c>
      <c r="M44" s="177">
        <v>0.91</v>
      </c>
      <c r="N44" s="177">
        <v>1.17</v>
      </c>
      <c r="O44" s="177">
        <v>0</v>
      </c>
      <c r="P44" s="177">
        <v>1.38</v>
      </c>
      <c r="Q44" s="177">
        <v>5.84</v>
      </c>
      <c r="R44" s="177">
        <v>0.42</v>
      </c>
      <c r="S44" s="177">
        <v>8.1</v>
      </c>
      <c r="T44" s="177">
        <v>0</v>
      </c>
      <c r="U44" s="177">
        <v>2.08</v>
      </c>
      <c r="V44" s="177">
        <v>0.59</v>
      </c>
      <c r="W44" s="177">
        <v>0.69</v>
      </c>
      <c r="X44" s="177">
        <v>1.46</v>
      </c>
      <c r="Y44" s="177">
        <v>0</v>
      </c>
      <c r="Z44" s="177">
        <v>2.5099999999999998</v>
      </c>
      <c r="AA44" s="177">
        <v>0.89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6.75</v>
      </c>
      <c r="AJ44" s="177">
        <v>0</v>
      </c>
      <c r="AK44" s="177">
        <v>28.2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8.2799999999999994</v>
      </c>
      <c r="E45" s="177">
        <v>0</v>
      </c>
      <c r="F45" s="177">
        <v>12.99</v>
      </c>
      <c r="G45" s="177">
        <v>6</v>
      </c>
      <c r="H45" s="177">
        <v>0</v>
      </c>
      <c r="I45" s="177">
        <v>0</v>
      </c>
      <c r="J45" s="177">
        <v>24.22</v>
      </c>
      <c r="K45" s="177">
        <v>4.84</v>
      </c>
      <c r="L45" s="177">
        <v>180.52</v>
      </c>
      <c r="M45" s="177">
        <v>0.91</v>
      </c>
      <c r="N45" s="177">
        <v>1.17</v>
      </c>
      <c r="O45" s="177">
        <v>0</v>
      </c>
      <c r="P45" s="177">
        <v>1.38</v>
      </c>
      <c r="Q45" s="177">
        <v>5.84</v>
      </c>
      <c r="R45" s="177">
        <v>0.42</v>
      </c>
      <c r="S45" s="177">
        <v>8.1</v>
      </c>
      <c r="T45" s="177">
        <v>0</v>
      </c>
      <c r="U45" s="177">
        <v>2.08</v>
      </c>
      <c r="V45" s="177">
        <v>0.72</v>
      </c>
      <c r="W45" s="177">
        <v>0.8</v>
      </c>
      <c r="X45" s="177">
        <v>1.46</v>
      </c>
      <c r="Y45" s="177">
        <v>0</v>
      </c>
      <c r="Z45" s="177">
        <v>2.5099999999999998</v>
      </c>
      <c r="AA45" s="177">
        <v>0.89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6.75</v>
      </c>
      <c r="AJ45" s="177">
        <v>0</v>
      </c>
      <c r="AK45" s="177">
        <v>28.2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10.94</v>
      </c>
      <c r="E46" s="177">
        <v>0</v>
      </c>
      <c r="F46" s="177">
        <v>12.99</v>
      </c>
      <c r="G46" s="177">
        <v>6</v>
      </c>
      <c r="H46" s="177">
        <v>0</v>
      </c>
      <c r="I46" s="177">
        <v>0</v>
      </c>
      <c r="J46" s="177">
        <v>24.22</v>
      </c>
      <c r="K46" s="177">
        <v>4.84</v>
      </c>
      <c r="L46" s="177">
        <v>180.52</v>
      </c>
      <c r="M46" s="177">
        <v>0.91</v>
      </c>
      <c r="N46" s="177">
        <v>1.17</v>
      </c>
      <c r="O46" s="177">
        <v>0</v>
      </c>
      <c r="P46" s="177">
        <v>1.38</v>
      </c>
      <c r="Q46" s="177">
        <v>5.84</v>
      </c>
      <c r="R46" s="177">
        <v>0.42</v>
      </c>
      <c r="S46" s="177">
        <v>8.1</v>
      </c>
      <c r="T46" s="177">
        <v>0</v>
      </c>
      <c r="U46" s="177">
        <v>2.08</v>
      </c>
      <c r="V46" s="177">
        <v>0.91</v>
      </c>
      <c r="W46" s="177">
        <v>0.8</v>
      </c>
      <c r="X46" s="177">
        <v>1.46</v>
      </c>
      <c r="Y46" s="177">
        <v>0</v>
      </c>
      <c r="Z46" s="177">
        <v>2.5099999999999998</v>
      </c>
      <c r="AA46" s="177">
        <v>0.89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6.75</v>
      </c>
      <c r="AJ46" s="177">
        <v>0</v>
      </c>
      <c r="AK46" s="177">
        <v>28.2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10.95</v>
      </c>
      <c r="E47" s="177">
        <v>0</v>
      </c>
      <c r="F47" s="177">
        <v>12.99</v>
      </c>
      <c r="G47" s="177">
        <v>6</v>
      </c>
      <c r="H47" s="177">
        <v>0</v>
      </c>
      <c r="I47" s="177">
        <v>0</v>
      </c>
      <c r="J47" s="177">
        <v>24.22</v>
      </c>
      <c r="K47" s="177">
        <v>4.84</v>
      </c>
      <c r="L47" s="177">
        <v>180.52</v>
      </c>
      <c r="M47" s="177">
        <v>0.91</v>
      </c>
      <c r="N47" s="177">
        <v>1.17</v>
      </c>
      <c r="O47" s="177">
        <v>0</v>
      </c>
      <c r="P47" s="177">
        <v>1.38</v>
      </c>
      <c r="Q47" s="177">
        <v>5.84</v>
      </c>
      <c r="R47" s="177">
        <v>0.42</v>
      </c>
      <c r="S47" s="177">
        <v>8.1</v>
      </c>
      <c r="T47" s="177">
        <v>0</v>
      </c>
      <c r="U47" s="177">
        <v>2.08</v>
      </c>
      <c r="V47" s="177">
        <v>0.91</v>
      </c>
      <c r="W47" s="177">
        <v>0.8</v>
      </c>
      <c r="X47" s="177">
        <v>1.46</v>
      </c>
      <c r="Y47" s="177">
        <v>0</v>
      </c>
      <c r="Z47" s="177">
        <v>2.5099999999999998</v>
      </c>
      <c r="AA47" s="177">
        <v>0.89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6.75</v>
      </c>
      <c r="AJ47" s="177">
        <v>0</v>
      </c>
      <c r="AK47" s="177">
        <v>28.2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10.95</v>
      </c>
      <c r="E48" s="177">
        <v>0</v>
      </c>
      <c r="F48" s="177">
        <v>12.99</v>
      </c>
      <c r="G48" s="177">
        <v>6</v>
      </c>
      <c r="H48" s="177">
        <v>0</v>
      </c>
      <c r="I48" s="177">
        <v>0</v>
      </c>
      <c r="J48" s="177">
        <v>24.22</v>
      </c>
      <c r="K48" s="177">
        <v>4.84</v>
      </c>
      <c r="L48" s="177">
        <v>180.52</v>
      </c>
      <c r="M48" s="177">
        <v>0.91</v>
      </c>
      <c r="N48" s="177">
        <v>1.17</v>
      </c>
      <c r="O48" s="177">
        <v>0</v>
      </c>
      <c r="P48" s="177">
        <v>1.38</v>
      </c>
      <c r="Q48" s="177">
        <v>5.84</v>
      </c>
      <c r="R48" s="177">
        <v>0.42</v>
      </c>
      <c r="S48" s="177">
        <v>8.1</v>
      </c>
      <c r="T48" s="177">
        <v>0</v>
      </c>
      <c r="U48" s="177">
        <v>2.08</v>
      </c>
      <c r="V48" s="177">
        <v>0.91</v>
      </c>
      <c r="W48" s="177">
        <v>0.8</v>
      </c>
      <c r="X48" s="177">
        <v>1.46</v>
      </c>
      <c r="Y48" s="177">
        <v>0</v>
      </c>
      <c r="Z48" s="177">
        <v>2.5099999999999998</v>
      </c>
      <c r="AA48" s="177">
        <v>0.89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6.75</v>
      </c>
      <c r="AJ48" s="177">
        <v>0</v>
      </c>
      <c r="AK48" s="177">
        <v>28.2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10.95</v>
      </c>
      <c r="E49" s="177">
        <v>0</v>
      </c>
      <c r="F49" s="177">
        <v>12.99</v>
      </c>
      <c r="G49" s="177">
        <v>6</v>
      </c>
      <c r="H49" s="177">
        <v>0</v>
      </c>
      <c r="I49" s="177">
        <v>0</v>
      </c>
      <c r="J49" s="177">
        <v>24.22</v>
      </c>
      <c r="K49" s="177">
        <v>4.84</v>
      </c>
      <c r="L49" s="177">
        <v>179.55</v>
      </c>
      <c r="M49" s="177">
        <v>0.91</v>
      </c>
      <c r="N49" s="177">
        <v>1.17</v>
      </c>
      <c r="O49" s="177">
        <v>0</v>
      </c>
      <c r="P49" s="177">
        <v>1.38</v>
      </c>
      <c r="Q49" s="177">
        <v>5.84</v>
      </c>
      <c r="R49" s="177">
        <v>0.42</v>
      </c>
      <c r="S49" s="177">
        <v>8.1</v>
      </c>
      <c r="T49" s="177">
        <v>0</v>
      </c>
      <c r="U49" s="177">
        <v>2.08</v>
      </c>
      <c r="V49" s="177">
        <v>0.91</v>
      </c>
      <c r="W49" s="177">
        <v>1.35</v>
      </c>
      <c r="X49" s="177">
        <v>1.46</v>
      </c>
      <c r="Y49" s="177">
        <v>0</v>
      </c>
      <c r="Z49" s="177">
        <v>2.5099999999999998</v>
      </c>
      <c r="AA49" s="177">
        <v>1.46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6.75</v>
      </c>
      <c r="AJ49" s="177">
        <v>0</v>
      </c>
      <c r="AK49" s="177">
        <v>28.2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10.95</v>
      </c>
      <c r="E50" s="177">
        <v>0</v>
      </c>
      <c r="F50" s="177">
        <v>12.99</v>
      </c>
      <c r="G50" s="177">
        <v>6</v>
      </c>
      <c r="H50" s="177">
        <v>0</v>
      </c>
      <c r="I50" s="177">
        <v>0</v>
      </c>
      <c r="J50" s="177">
        <v>24.22</v>
      </c>
      <c r="K50" s="177">
        <v>4.84</v>
      </c>
      <c r="L50" s="177">
        <v>179.55</v>
      </c>
      <c r="M50" s="177">
        <v>0.91</v>
      </c>
      <c r="N50" s="177">
        <v>1.17</v>
      </c>
      <c r="O50" s="177">
        <v>0</v>
      </c>
      <c r="P50" s="177">
        <v>1.38</v>
      </c>
      <c r="Q50" s="177">
        <v>5.84</v>
      </c>
      <c r="R50" s="177">
        <v>0.42</v>
      </c>
      <c r="S50" s="177">
        <v>8.1</v>
      </c>
      <c r="T50" s="177">
        <v>0</v>
      </c>
      <c r="U50" s="177">
        <v>2.08</v>
      </c>
      <c r="V50" s="177">
        <v>0.91</v>
      </c>
      <c r="W50" s="177">
        <v>1.35</v>
      </c>
      <c r="X50" s="177">
        <v>1.46</v>
      </c>
      <c r="Y50" s="177">
        <v>0</v>
      </c>
      <c r="Z50" s="177">
        <v>2.5099999999999998</v>
      </c>
      <c r="AA50" s="177">
        <v>1.46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6.75</v>
      </c>
      <c r="AJ50" s="177">
        <v>0</v>
      </c>
      <c r="AK50" s="177">
        <v>28.2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10.63</v>
      </c>
      <c r="E51" s="177">
        <v>0</v>
      </c>
      <c r="F51" s="177">
        <v>12.99</v>
      </c>
      <c r="G51" s="177">
        <v>6</v>
      </c>
      <c r="H51" s="177">
        <v>0</v>
      </c>
      <c r="I51" s="177">
        <v>0</v>
      </c>
      <c r="J51" s="177">
        <v>24.22</v>
      </c>
      <c r="K51" s="177">
        <v>4.83</v>
      </c>
      <c r="L51" s="177">
        <v>179.55</v>
      </c>
      <c r="M51" s="177">
        <v>0.91</v>
      </c>
      <c r="N51" s="177">
        <v>1.17</v>
      </c>
      <c r="O51" s="177">
        <v>0</v>
      </c>
      <c r="P51" s="177">
        <v>1.38</v>
      </c>
      <c r="Q51" s="177">
        <v>5.84</v>
      </c>
      <c r="R51" s="177">
        <v>0.42</v>
      </c>
      <c r="S51" s="177">
        <v>8.1</v>
      </c>
      <c r="T51" s="177">
        <v>0</v>
      </c>
      <c r="U51" s="177">
        <v>2.08</v>
      </c>
      <c r="V51" s="177">
        <v>0.91</v>
      </c>
      <c r="W51" s="177">
        <v>1.38</v>
      </c>
      <c r="X51" s="177">
        <v>1.46</v>
      </c>
      <c r="Y51" s="177">
        <v>0</v>
      </c>
      <c r="Z51" s="177">
        <v>2.5099999999999998</v>
      </c>
      <c r="AA51" s="177">
        <v>0.89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6.75</v>
      </c>
      <c r="AJ51" s="177">
        <v>0</v>
      </c>
      <c r="AK51" s="177">
        <v>28.2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10.63</v>
      </c>
      <c r="E52" s="177">
        <v>0</v>
      </c>
      <c r="F52" s="177">
        <v>12.99</v>
      </c>
      <c r="G52" s="177">
        <v>6</v>
      </c>
      <c r="H52" s="177">
        <v>0</v>
      </c>
      <c r="I52" s="177">
        <v>0</v>
      </c>
      <c r="J52" s="177">
        <v>24.22</v>
      </c>
      <c r="K52" s="177">
        <v>4.83</v>
      </c>
      <c r="L52" s="177">
        <v>179.55</v>
      </c>
      <c r="M52" s="177">
        <v>0.91</v>
      </c>
      <c r="N52" s="177">
        <v>1.17</v>
      </c>
      <c r="O52" s="177">
        <v>0</v>
      </c>
      <c r="P52" s="177">
        <v>1.38</v>
      </c>
      <c r="Q52" s="177">
        <v>5.84</v>
      </c>
      <c r="R52" s="177">
        <v>0.42</v>
      </c>
      <c r="S52" s="177">
        <v>8.1</v>
      </c>
      <c r="T52" s="177">
        <v>0</v>
      </c>
      <c r="U52" s="177">
        <v>2.08</v>
      </c>
      <c r="V52" s="177">
        <v>0.91</v>
      </c>
      <c r="W52" s="177">
        <v>1.17</v>
      </c>
      <c r="X52" s="177">
        <v>1.46</v>
      </c>
      <c r="Y52" s="177">
        <v>0</v>
      </c>
      <c r="Z52" s="177">
        <v>2.5099999999999998</v>
      </c>
      <c r="AA52" s="177">
        <v>0.89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6.75</v>
      </c>
      <c r="AJ52" s="177">
        <v>0</v>
      </c>
      <c r="AK52" s="177">
        <v>28.2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10.63</v>
      </c>
      <c r="E53" s="177">
        <v>0</v>
      </c>
      <c r="F53" s="177">
        <v>12.99</v>
      </c>
      <c r="G53" s="177">
        <v>6</v>
      </c>
      <c r="H53" s="177">
        <v>0</v>
      </c>
      <c r="I53" s="177">
        <v>0</v>
      </c>
      <c r="J53" s="177">
        <v>24.22</v>
      </c>
      <c r="K53" s="177">
        <v>4.83</v>
      </c>
      <c r="L53" s="177">
        <v>86.01</v>
      </c>
      <c r="M53" s="177">
        <v>0.91</v>
      </c>
      <c r="N53" s="177">
        <v>1.17</v>
      </c>
      <c r="O53" s="177">
        <v>0</v>
      </c>
      <c r="P53" s="177">
        <v>1.38</v>
      </c>
      <c r="Q53" s="177">
        <v>3.25</v>
      </c>
      <c r="R53" s="177">
        <v>0.33</v>
      </c>
      <c r="S53" s="177">
        <v>3.92</v>
      </c>
      <c r="T53" s="177">
        <v>0</v>
      </c>
      <c r="U53" s="177">
        <v>2.08</v>
      </c>
      <c r="V53" s="177">
        <v>0.91</v>
      </c>
      <c r="W53" s="177">
        <v>1.17</v>
      </c>
      <c r="X53" s="177">
        <v>1.46</v>
      </c>
      <c r="Y53" s="177">
        <v>0</v>
      </c>
      <c r="Z53" s="177">
        <v>1.4</v>
      </c>
      <c r="AA53" s="177">
        <v>0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6.75</v>
      </c>
      <c r="AJ53" s="177">
        <v>0</v>
      </c>
      <c r="AK53" s="177">
        <v>28.2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10.63</v>
      </c>
      <c r="E54" s="177">
        <v>0</v>
      </c>
      <c r="F54" s="177">
        <v>12.99</v>
      </c>
      <c r="G54" s="177">
        <v>6</v>
      </c>
      <c r="H54" s="177">
        <v>0</v>
      </c>
      <c r="I54" s="177">
        <v>0</v>
      </c>
      <c r="J54" s="177">
        <v>24.22</v>
      </c>
      <c r="K54" s="177">
        <v>4.83</v>
      </c>
      <c r="L54" s="177">
        <v>85.69</v>
      </c>
      <c r="M54" s="177">
        <v>0.91</v>
      </c>
      <c r="N54" s="177">
        <v>1.17</v>
      </c>
      <c r="O54" s="177">
        <v>0</v>
      </c>
      <c r="P54" s="177">
        <v>1.38</v>
      </c>
      <c r="Q54" s="177">
        <v>3.25</v>
      </c>
      <c r="R54" s="177">
        <v>0.33</v>
      </c>
      <c r="S54" s="177">
        <v>3.92</v>
      </c>
      <c r="T54" s="177">
        <v>0</v>
      </c>
      <c r="U54" s="177">
        <v>2.08</v>
      </c>
      <c r="V54" s="177">
        <v>0.91</v>
      </c>
      <c r="W54" s="177">
        <v>1.17</v>
      </c>
      <c r="X54" s="177">
        <v>1.46</v>
      </c>
      <c r="Y54" s="177">
        <v>0</v>
      </c>
      <c r="Z54" s="177">
        <v>1.4</v>
      </c>
      <c r="AA54" s="177">
        <v>0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6.75</v>
      </c>
      <c r="AJ54" s="177">
        <v>0</v>
      </c>
      <c r="AK54" s="177">
        <v>28.2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10.63</v>
      </c>
      <c r="E55" s="177">
        <v>0</v>
      </c>
      <c r="F55" s="177">
        <v>12.99</v>
      </c>
      <c r="G55" s="177">
        <v>6</v>
      </c>
      <c r="H55" s="177">
        <v>0</v>
      </c>
      <c r="I55" s="177">
        <v>0</v>
      </c>
      <c r="J55" s="177">
        <v>24.22</v>
      </c>
      <c r="K55" s="177">
        <v>4.83</v>
      </c>
      <c r="L55" s="177">
        <v>85.69</v>
      </c>
      <c r="M55" s="177">
        <v>0.91</v>
      </c>
      <c r="N55" s="177">
        <v>1.17</v>
      </c>
      <c r="O55" s="177">
        <v>0</v>
      </c>
      <c r="P55" s="177">
        <v>1.38</v>
      </c>
      <c r="Q55" s="177">
        <v>3.25</v>
      </c>
      <c r="R55" s="177">
        <v>0.33</v>
      </c>
      <c r="S55" s="177">
        <v>3.92</v>
      </c>
      <c r="T55" s="177">
        <v>0</v>
      </c>
      <c r="U55" s="177">
        <v>2.08</v>
      </c>
      <c r="V55" s="177">
        <v>0.91</v>
      </c>
      <c r="W55" s="177">
        <v>1.17</v>
      </c>
      <c r="X55" s="177">
        <v>1.46</v>
      </c>
      <c r="Y55" s="177">
        <v>0</v>
      </c>
      <c r="Z55" s="177">
        <v>2.5099999999999998</v>
      </c>
      <c r="AA55" s="177">
        <v>0.89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6.75</v>
      </c>
      <c r="AJ55" s="177">
        <v>0</v>
      </c>
      <c r="AK55" s="177">
        <v>28.2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10.63</v>
      </c>
      <c r="E56" s="177">
        <v>0</v>
      </c>
      <c r="F56" s="177">
        <v>12.99</v>
      </c>
      <c r="G56" s="177">
        <v>6</v>
      </c>
      <c r="H56" s="177">
        <v>0</v>
      </c>
      <c r="I56" s="177">
        <v>0</v>
      </c>
      <c r="J56" s="177">
        <v>24.22</v>
      </c>
      <c r="K56" s="177">
        <v>4.83</v>
      </c>
      <c r="L56" s="177">
        <v>85.69</v>
      </c>
      <c r="M56" s="177">
        <v>0.91</v>
      </c>
      <c r="N56" s="177">
        <v>1.17</v>
      </c>
      <c r="O56" s="177">
        <v>0</v>
      </c>
      <c r="P56" s="177">
        <v>1.38</v>
      </c>
      <c r="Q56" s="177">
        <v>3.25</v>
      </c>
      <c r="R56" s="177">
        <v>0.42</v>
      </c>
      <c r="S56" s="177">
        <v>3.92</v>
      </c>
      <c r="T56" s="177">
        <v>0</v>
      </c>
      <c r="U56" s="177">
        <v>2.08</v>
      </c>
      <c r="V56" s="177">
        <v>0.91</v>
      </c>
      <c r="W56" s="177">
        <v>1.17</v>
      </c>
      <c r="X56" s="177">
        <v>1.46</v>
      </c>
      <c r="Y56" s="177">
        <v>0</v>
      </c>
      <c r="Z56" s="177">
        <v>2.5099999999999998</v>
      </c>
      <c r="AA56" s="177">
        <v>0.89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6.75</v>
      </c>
      <c r="AJ56" s="177">
        <v>0</v>
      </c>
      <c r="AK56" s="177">
        <v>28.2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10.63</v>
      </c>
      <c r="E57" s="177">
        <v>0</v>
      </c>
      <c r="F57" s="177">
        <v>12.99</v>
      </c>
      <c r="G57" s="177">
        <v>6</v>
      </c>
      <c r="H57" s="177">
        <v>0</v>
      </c>
      <c r="I57" s="177">
        <v>0</v>
      </c>
      <c r="J57" s="177">
        <v>24.22</v>
      </c>
      <c r="K57" s="177">
        <v>4.83</v>
      </c>
      <c r="L57" s="177">
        <v>141.05000000000001</v>
      </c>
      <c r="M57" s="177">
        <v>0.91</v>
      </c>
      <c r="N57" s="177">
        <v>1.17</v>
      </c>
      <c r="O57" s="177">
        <v>0</v>
      </c>
      <c r="P57" s="177">
        <v>1.38</v>
      </c>
      <c r="Q57" s="177">
        <v>3.25</v>
      </c>
      <c r="R57" s="177">
        <v>0.42</v>
      </c>
      <c r="S57" s="177">
        <v>3.92</v>
      </c>
      <c r="T57" s="177">
        <v>0</v>
      </c>
      <c r="U57" s="177">
        <v>2.08</v>
      </c>
      <c r="V57" s="177">
        <v>0.91</v>
      </c>
      <c r="W57" s="177">
        <v>1.17</v>
      </c>
      <c r="X57" s="177">
        <v>1.46</v>
      </c>
      <c r="Y57" s="177">
        <v>0</v>
      </c>
      <c r="Z57" s="177">
        <v>2.5099999999999998</v>
      </c>
      <c r="AA57" s="177">
        <v>0.89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6.75</v>
      </c>
      <c r="AJ57" s="177">
        <v>0</v>
      </c>
      <c r="AK57" s="177">
        <v>28.2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10.63</v>
      </c>
      <c r="E58" s="177">
        <v>0</v>
      </c>
      <c r="F58" s="177">
        <v>12.99</v>
      </c>
      <c r="G58" s="177">
        <v>6</v>
      </c>
      <c r="H58" s="177">
        <v>0</v>
      </c>
      <c r="I58" s="177">
        <v>0</v>
      </c>
      <c r="J58" s="177">
        <v>24.22</v>
      </c>
      <c r="K58" s="177">
        <v>4.83</v>
      </c>
      <c r="L58" s="177">
        <v>171.81</v>
      </c>
      <c r="M58" s="177">
        <v>0.91</v>
      </c>
      <c r="N58" s="177">
        <v>1.17</v>
      </c>
      <c r="O58" s="177">
        <v>0</v>
      </c>
      <c r="P58" s="177">
        <v>1.38</v>
      </c>
      <c r="Q58" s="177">
        <v>3.25</v>
      </c>
      <c r="R58" s="177">
        <v>0.42</v>
      </c>
      <c r="S58" s="177">
        <v>3.92</v>
      </c>
      <c r="T58" s="177">
        <v>0</v>
      </c>
      <c r="U58" s="177">
        <v>2.08</v>
      </c>
      <c r="V58" s="177">
        <v>0.91</v>
      </c>
      <c r="W58" s="177">
        <v>1.17</v>
      </c>
      <c r="X58" s="177">
        <v>1.46</v>
      </c>
      <c r="Y58" s="177">
        <v>0</v>
      </c>
      <c r="Z58" s="177">
        <v>2.5099999999999998</v>
      </c>
      <c r="AA58" s="177">
        <v>0.89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0.09</v>
      </c>
      <c r="AH58" s="177">
        <v>0</v>
      </c>
      <c r="AI58" s="177">
        <v>6.75</v>
      </c>
      <c r="AJ58" s="177">
        <v>0</v>
      </c>
      <c r="AK58" s="177">
        <v>28.2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10.63</v>
      </c>
      <c r="E59" s="177">
        <v>0</v>
      </c>
      <c r="F59" s="177">
        <v>12.99</v>
      </c>
      <c r="G59" s="177">
        <v>6</v>
      </c>
      <c r="H59" s="177">
        <v>0</v>
      </c>
      <c r="I59" s="177">
        <v>0</v>
      </c>
      <c r="J59" s="177">
        <v>24.22</v>
      </c>
      <c r="K59" s="177">
        <v>4.83</v>
      </c>
      <c r="L59" s="177">
        <v>179.77</v>
      </c>
      <c r="M59" s="177">
        <v>0.91</v>
      </c>
      <c r="N59" s="177">
        <v>1.17</v>
      </c>
      <c r="O59" s="177">
        <v>0</v>
      </c>
      <c r="P59" s="177">
        <v>1.38</v>
      </c>
      <c r="Q59" s="177">
        <v>3.25</v>
      </c>
      <c r="R59" s="177">
        <v>0.42</v>
      </c>
      <c r="S59" s="177">
        <v>3.92</v>
      </c>
      <c r="T59" s="177">
        <v>0</v>
      </c>
      <c r="U59" s="177">
        <v>2.08</v>
      </c>
      <c r="V59" s="177">
        <v>0.91</v>
      </c>
      <c r="W59" s="177">
        <v>1.17</v>
      </c>
      <c r="X59" s="177">
        <v>1.46</v>
      </c>
      <c r="Y59" s="177">
        <v>0</v>
      </c>
      <c r="Z59" s="177">
        <v>2.5099999999999998</v>
      </c>
      <c r="AA59" s="177">
        <v>0.89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6.75</v>
      </c>
      <c r="AJ59" s="177">
        <v>0</v>
      </c>
      <c r="AK59" s="177">
        <v>28.2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10.63</v>
      </c>
      <c r="E60" s="177">
        <v>0</v>
      </c>
      <c r="F60" s="177">
        <v>12.99</v>
      </c>
      <c r="G60" s="177">
        <v>6</v>
      </c>
      <c r="H60" s="177">
        <v>0</v>
      </c>
      <c r="I60" s="177">
        <v>0</v>
      </c>
      <c r="J60" s="177">
        <v>24.22</v>
      </c>
      <c r="K60" s="177">
        <v>4.83</v>
      </c>
      <c r="L60" s="177">
        <v>171.81</v>
      </c>
      <c r="M60" s="177">
        <v>0.91</v>
      </c>
      <c r="N60" s="177">
        <v>1.17</v>
      </c>
      <c r="O60" s="177">
        <v>0</v>
      </c>
      <c r="P60" s="177">
        <v>1.38</v>
      </c>
      <c r="Q60" s="177">
        <v>3.25</v>
      </c>
      <c r="R60" s="177">
        <v>0.42</v>
      </c>
      <c r="S60" s="177">
        <v>3.92</v>
      </c>
      <c r="T60" s="177">
        <v>0</v>
      </c>
      <c r="U60" s="177">
        <v>2.08</v>
      </c>
      <c r="V60" s="177">
        <v>0.91</v>
      </c>
      <c r="W60" s="177">
        <v>1.17</v>
      </c>
      <c r="X60" s="177">
        <v>1.46</v>
      </c>
      <c r="Y60" s="177">
        <v>0</v>
      </c>
      <c r="Z60" s="177">
        <v>2.5099999999999998</v>
      </c>
      <c r="AA60" s="177">
        <v>0.89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6.75</v>
      </c>
      <c r="AJ60" s="177">
        <v>0</v>
      </c>
      <c r="AK60" s="177">
        <v>28.2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10.63</v>
      </c>
      <c r="E61" s="177">
        <v>0</v>
      </c>
      <c r="F61" s="177">
        <v>12.99</v>
      </c>
      <c r="G61" s="177">
        <v>6</v>
      </c>
      <c r="H61" s="177">
        <v>0</v>
      </c>
      <c r="I61" s="177">
        <v>0</v>
      </c>
      <c r="J61" s="177">
        <v>24.22</v>
      </c>
      <c r="K61" s="177">
        <v>4.83</v>
      </c>
      <c r="L61" s="177">
        <v>106.01</v>
      </c>
      <c r="M61" s="177">
        <v>0.91</v>
      </c>
      <c r="N61" s="177">
        <v>1.17</v>
      </c>
      <c r="O61" s="177">
        <v>0</v>
      </c>
      <c r="P61" s="177">
        <v>1.38</v>
      </c>
      <c r="Q61" s="177">
        <v>3.25</v>
      </c>
      <c r="R61" s="177">
        <v>0.42</v>
      </c>
      <c r="S61" s="177">
        <v>3.92</v>
      </c>
      <c r="T61" s="177">
        <v>0</v>
      </c>
      <c r="U61" s="177">
        <v>2.08</v>
      </c>
      <c r="V61" s="177">
        <v>0.91</v>
      </c>
      <c r="W61" s="177">
        <v>1.17</v>
      </c>
      <c r="X61" s="177">
        <v>1.46</v>
      </c>
      <c r="Y61" s="177">
        <v>0</v>
      </c>
      <c r="Z61" s="177">
        <v>2.5099999999999998</v>
      </c>
      <c r="AA61" s="177">
        <v>0.89</v>
      </c>
      <c r="AB61" s="177">
        <v>0</v>
      </c>
      <c r="AC61" s="177">
        <v>13.92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6.75</v>
      </c>
      <c r="AJ61" s="177">
        <v>0</v>
      </c>
      <c r="AK61" s="177">
        <v>28.2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10.63</v>
      </c>
      <c r="E62" s="177">
        <v>0</v>
      </c>
      <c r="F62" s="177">
        <v>12.99</v>
      </c>
      <c r="G62" s="177">
        <v>6</v>
      </c>
      <c r="H62" s="177">
        <v>0</v>
      </c>
      <c r="I62" s="177">
        <v>0</v>
      </c>
      <c r="J62" s="177">
        <v>24.22</v>
      </c>
      <c r="K62" s="177">
        <v>4.83</v>
      </c>
      <c r="L62" s="177">
        <v>114.72</v>
      </c>
      <c r="M62" s="177">
        <v>0.91</v>
      </c>
      <c r="N62" s="177">
        <v>1.17</v>
      </c>
      <c r="O62" s="177">
        <v>0</v>
      </c>
      <c r="P62" s="177">
        <v>1.38</v>
      </c>
      <c r="Q62" s="177">
        <v>3.25</v>
      </c>
      <c r="R62" s="177">
        <v>0.42</v>
      </c>
      <c r="S62" s="177">
        <v>3.92</v>
      </c>
      <c r="T62" s="177">
        <v>0</v>
      </c>
      <c r="U62" s="177">
        <v>2.08</v>
      </c>
      <c r="V62" s="177">
        <v>0.91</v>
      </c>
      <c r="W62" s="177">
        <v>1.17</v>
      </c>
      <c r="X62" s="177">
        <v>1.46</v>
      </c>
      <c r="Y62" s="177">
        <v>0</v>
      </c>
      <c r="Z62" s="177">
        <v>2.5099999999999998</v>
      </c>
      <c r="AA62" s="177">
        <v>0.89</v>
      </c>
      <c r="AB62" s="177">
        <v>0</v>
      </c>
      <c r="AC62" s="177">
        <v>13.92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6.75</v>
      </c>
      <c r="AJ62" s="177">
        <v>0</v>
      </c>
      <c r="AK62" s="177">
        <v>28.2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10.63</v>
      </c>
      <c r="E63" s="177">
        <v>0</v>
      </c>
      <c r="F63" s="177">
        <v>12.99</v>
      </c>
      <c r="G63" s="177">
        <v>6</v>
      </c>
      <c r="H63" s="177">
        <v>0</v>
      </c>
      <c r="I63" s="177">
        <v>0</v>
      </c>
      <c r="J63" s="177">
        <v>24.22</v>
      </c>
      <c r="K63" s="177">
        <v>4.83</v>
      </c>
      <c r="L63" s="177">
        <v>76.010000000000005</v>
      </c>
      <c r="M63" s="177">
        <v>0.91</v>
      </c>
      <c r="N63" s="177">
        <v>1.17</v>
      </c>
      <c r="O63" s="177">
        <v>0</v>
      </c>
      <c r="P63" s="177">
        <v>1.38</v>
      </c>
      <c r="Q63" s="177">
        <v>3.25</v>
      </c>
      <c r="R63" s="177">
        <v>0.42</v>
      </c>
      <c r="S63" s="177">
        <v>3.92</v>
      </c>
      <c r="T63" s="177">
        <v>0</v>
      </c>
      <c r="U63" s="177">
        <v>2.08</v>
      </c>
      <c r="V63" s="177">
        <v>0.91</v>
      </c>
      <c r="W63" s="177">
        <v>0.28999999999999998</v>
      </c>
      <c r="X63" s="177">
        <v>1.46</v>
      </c>
      <c r="Y63" s="177">
        <v>0</v>
      </c>
      <c r="Z63" s="177">
        <v>2.5099999999999998</v>
      </c>
      <c r="AA63" s="177">
        <v>0.89</v>
      </c>
      <c r="AB63" s="177">
        <v>0</v>
      </c>
      <c r="AC63" s="177">
        <v>13.92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6.75</v>
      </c>
      <c r="AJ63" s="177">
        <v>0</v>
      </c>
      <c r="AK63" s="177">
        <v>28.2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10.63</v>
      </c>
      <c r="E64" s="177">
        <v>0</v>
      </c>
      <c r="F64" s="177">
        <v>12.99</v>
      </c>
      <c r="G64" s="177">
        <v>6</v>
      </c>
      <c r="H64" s="177">
        <v>0</v>
      </c>
      <c r="I64" s="177">
        <v>0</v>
      </c>
      <c r="J64" s="177">
        <v>24.22</v>
      </c>
      <c r="K64" s="177">
        <v>4.83</v>
      </c>
      <c r="L64" s="177">
        <v>96.33</v>
      </c>
      <c r="M64" s="177">
        <v>0.91</v>
      </c>
      <c r="N64" s="177">
        <v>1.17</v>
      </c>
      <c r="O64" s="177">
        <v>0</v>
      </c>
      <c r="P64" s="177">
        <v>1.38</v>
      </c>
      <c r="Q64" s="177">
        <v>3.25</v>
      </c>
      <c r="R64" s="177">
        <v>0.42</v>
      </c>
      <c r="S64" s="177">
        <v>3.92</v>
      </c>
      <c r="T64" s="177">
        <v>0</v>
      </c>
      <c r="U64" s="177">
        <v>2.08</v>
      </c>
      <c r="V64" s="177">
        <v>0.91</v>
      </c>
      <c r="W64" s="177">
        <v>0.28999999999999998</v>
      </c>
      <c r="X64" s="177">
        <v>1.46</v>
      </c>
      <c r="Y64" s="177">
        <v>0</v>
      </c>
      <c r="Z64" s="177">
        <v>2.5099999999999998</v>
      </c>
      <c r="AA64" s="177">
        <v>0.89</v>
      </c>
      <c r="AB64" s="177">
        <v>0</v>
      </c>
      <c r="AC64" s="177">
        <v>13.92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6.75</v>
      </c>
      <c r="AJ64" s="177">
        <v>0</v>
      </c>
      <c r="AK64" s="177">
        <v>28.2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10.63</v>
      </c>
      <c r="E65" s="177">
        <v>0</v>
      </c>
      <c r="F65" s="177">
        <v>12.99</v>
      </c>
      <c r="G65" s="177">
        <v>6</v>
      </c>
      <c r="H65" s="177">
        <v>0</v>
      </c>
      <c r="I65" s="177">
        <v>0</v>
      </c>
      <c r="J65" s="177">
        <v>24.22</v>
      </c>
      <c r="K65" s="177">
        <v>4.84</v>
      </c>
      <c r="L65" s="177">
        <v>96.33</v>
      </c>
      <c r="M65" s="177">
        <v>0.91</v>
      </c>
      <c r="N65" s="177">
        <v>1.17</v>
      </c>
      <c r="O65" s="177">
        <v>0</v>
      </c>
      <c r="P65" s="177">
        <v>1.38</v>
      </c>
      <c r="Q65" s="177">
        <v>3.25</v>
      </c>
      <c r="R65" s="177">
        <v>0.42</v>
      </c>
      <c r="S65" s="177">
        <v>3.92</v>
      </c>
      <c r="T65" s="177">
        <v>0</v>
      </c>
      <c r="U65" s="177">
        <v>2.08</v>
      </c>
      <c r="V65" s="177">
        <v>0.91</v>
      </c>
      <c r="W65" s="177">
        <v>0</v>
      </c>
      <c r="X65" s="177">
        <v>1.46</v>
      </c>
      <c r="Y65" s="177">
        <v>0</v>
      </c>
      <c r="Z65" s="177">
        <v>2.5099999999999998</v>
      </c>
      <c r="AA65" s="177">
        <v>0.89</v>
      </c>
      <c r="AB65" s="177">
        <v>0</v>
      </c>
      <c r="AC65" s="177">
        <v>15.74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6.75</v>
      </c>
      <c r="AJ65" s="177">
        <v>0</v>
      </c>
      <c r="AK65" s="177">
        <v>28.2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10.63</v>
      </c>
      <c r="E66" s="177">
        <v>0</v>
      </c>
      <c r="F66" s="177">
        <v>12.99</v>
      </c>
      <c r="G66" s="177">
        <v>6</v>
      </c>
      <c r="H66" s="177">
        <v>0</v>
      </c>
      <c r="I66" s="177">
        <v>0</v>
      </c>
      <c r="J66" s="177">
        <v>24.22</v>
      </c>
      <c r="K66" s="177">
        <v>4.84</v>
      </c>
      <c r="L66" s="177">
        <v>46.98</v>
      </c>
      <c r="M66" s="177">
        <v>0.91</v>
      </c>
      <c r="N66" s="177">
        <v>1.17</v>
      </c>
      <c r="O66" s="177">
        <v>0</v>
      </c>
      <c r="P66" s="177">
        <v>1.38</v>
      </c>
      <c r="Q66" s="177">
        <v>3.25</v>
      </c>
      <c r="R66" s="177">
        <v>0.42</v>
      </c>
      <c r="S66" s="177">
        <v>3.92</v>
      </c>
      <c r="T66" s="177">
        <v>0</v>
      </c>
      <c r="U66" s="177">
        <v>2.08</v>
      </c>
      <c r="V66" s="177">
        <v>0.91</v>
      </c>
      <c r="W66" s="177">
        <v>0.41</v>
      </c>
      <c r="X66" s="177">
        <v>1.46</v>
      </c>
      <c r="Y66" s="177">
        <v>0</v>
      </c>
      <c r="Z66" s="177">
        <v>2.5099999999999998</v>
      </c>
      <c r="AA66" s="177">
        <v>0.89</v>
      </c>
      <c r="AB66" s="177">
        <v>0</v>
      </c>
      <c r="AC66" s="177">
        <v>15.74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6.75</v>
      </c>
      <c r="AJ66" s="177">
        <v>0</v>
      </c>
      <c r="AK66" s="177">
        <v>28.2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10.63</v>
      </c>
      <c r="E67" s="177">
        <v>0</v>
      </c>
      <c r="F67" s="177">
        <v>12.99</v>
      </c>
      <c r="G67" s="177">
        <v>6</v>
      </c>
      <c r="H67" s="177">
        <v>0</v>
      </c>
      <c r="I67" s="177">
        <v>0</v>
      </c>
      <c r="J67" s="177">
        <v>24.22</v>
      </c>
      <c r="K67" s="177">
        <v>4.84</v>
      </c>
      <c r="L67" s="177">
        <v>76.010000000000005</v>
      </c>
      <c r="M67" s="177">
        <v>0.91</v>
      </c>
      <c r="N67" s="177">
        <v>1.17</v>
      </c>
      <c r="O67" s="177">
        <v>0</v>
      </c>
      <c r="P67" s="177">
        <v>1.38</v>
      </c>
      <c r="Q67" s="177">
        <v>3.25</v>
      </c>
      <c r="R67" s="177">
        <v>0.42</v>
      </c>
      <c r="S67" s="177">
        <v>3.92</v>
      </c>
      <c r="T67" s="177">
        <v>0</v>
      </c>
      <c r="U67" s="177">
        <v>2.08</v>
      </c>
      <c r="V67" s="177">
        <v>0.91</v>
      </c>
      <c r="W67" s="177">
        <v>0.41</v>
      </c>
      <c r="X67" s="177">
        <v>1.46</v>
      </c>
      <c r="Y67" s="177">
        <v>0</v>
      </c>
      <c r="Z67" s="177">
        <v>2.5099999999999998</v>
      </c>
      <c r="AA67" s="177">
        <v>0.89</v>
      </c>
      <c r="AB67" s="177">
        <v>0</v>
      </c>
      <c r="AC67" s="177">
        <v>15.74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6.75</v>
      </c>
      <c r="AJ67" s="177">
        <v>0</v>
      </c>
      <c r="AK67" s="177">
        <v>28.2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10.63</v>
      </c>
      <c r="E68" s="177">
        <v>0</v>
      </c>
      <c r="F68" s="177">
        <v>12.99</v>
      </c>
      <c r="G68" s="177">
        <v>6</v>
      </c>
      <c r="H68" s="177">
        <v>0</v>
      </c>
      <c r="I68" s="177">
        <v>0</v>
      </c>
      <c r="J68" s="177">
        <v>24.22</v>
      </c>
      <c r="K68" s="177">
        <v>4.84</v>
      </c>
      <c r="L68" s="177">
        <v>96.33</v>
      </c>
      <c r="M68" s="177">
        <v>0.91</v>
      </c>
      <c r="N68" s="177">
        <v>1.17</v>
      </c>
      <c r="O68" s="177">
        <v>0</v>
      </c>
      <c r="P68" s="177">
        <v>1.38</v>
      </c>
      <c r="Q68" s="177">
        <v>3.25</v>
      </c>
      <c r="R68" s="177">
        <v>0.42</v>
      </c>
      <c r="S68" s="177">
        <v>3.92</v>
      </c>
      <c r="T68" s="177">
        <v>0</v>
      </c>
      <c r="U68" s="177">
        <v>2.08</v>
      </c>
      <c r="V68" s="177">
        <v>0.91</v>
      </c>
      <c r="W68" s="177">
        <v>0.41</v>
      </c>
      <c r="X68" s="177">
        <v>1.46</v>
      </c>
      <c r="Y68" s="177">
        <v>0</v>
      </c>
      <c r="Z68" s="177">
        <v>2.5099999999999998</v>
      </c>
      <c r="AA68" s="177">
        <v>0.89</v>
      </c>
      <c r="AB68" s="177">
        <v>0</v>
      </c>
      <c r="AC68" s="177">
        <v>15.74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6.75</v>
      </c>
      <c r="AJ68" s="177">
        <v>0</v>
      </c>
      <c r="AK68" s="177">
        <v>28.2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10.63</v>
      </c>
      <c r="E69" s="177">
        <v>0</v>
      </c>
      <c r="F69" s="177">
        <v>12.99</v>
      </c>
      <c r="G69" s="177">
        <v>6</v>
      </c>
      <c r="H69" s="177">
        <v>0</v>
      </c>
      <c r="I69" s="177">
        <v>0</v>
      </c>
      <c r="J69" s="177">
        <v>24.22</v>
      </c>
      <c r="K69" s="177">
        <v>4.84</v>
      </c>
      <c r="L69" s="177">
        <v>58.59</v>
      </c>
      <c r="M69" s="177">
        <v>0.91</v>
      </c>
      <c r="N69" s="177">
        <v>1.17</v>
      </c>
      <c r="O69" s="177">
        <v>0</v>
      </c>
      <c r="P69" s="177">
        <v>1.38</v>
      </c>
      <c r="Q69" s="177">
        <v>3.25</v>
      </c>
      <c r="R69" s="177">
        <v>0.42</v>
      </c>
      <c r="S69" s="177">
        <v>3.92</v>
      </c>
      <c r="T69" s="177">
        <v>0</v>
      </c>
      <c r="U69" s="177">
        <v>2.08</v>
      </c>
      <c r="V69" s="177">
        <v>0.91</v>
      </c>
      <c r="W69" s="177">
        <v>0.41</v>
      </c>
      <c r="X69" s="177">
        <v>1.46</v>
      </c>
      <c r="Y69" s="177">
        <v>0</v>
      </c>
      <c r="Z69" s="177">
        <v>2.5099999999999998</v>
      </c>
      <c r="AA69" s="177">
        <v>0.89</v>
      </c>
      <c r="AB69" s="177">
        <v>0</v>
      </c>
      <c r="AC69" s="177">
        <v>13.92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6.75</v>
      </c>
      <c r="AJ69" s="177">
        <v>0</v>
      </c>
      <c r="AK69" s="177">
        <v>28.2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10.63</v>
      </c>
      <c r="E70" s="177">
        <v>0</v>
      </c>
      <c r="F70" s="177">
        <v>12.99</v>
      </c>
      <c r="G70" s="177">
        <v>6</v>
      </c>
      <c r="H70" s="177">
        <v>0</v>
      </c>
      <c r="I70" s="177">
        <v>0</v>
      </c>
      <c r="J70" s="177">
        <v>24.22</v>
      </c>
      <c r="K70" s="177">
        <v>4.84</v>
      </c>
      <c r="L70" s="177">
        <v>120.24</v>
      </c>
      <c r="M70" s="177">
        <v>0.91</v>
      </c>
      <c r="N70" s="177">
        <v>1.17</v>
      </c>
      <c r="O70" s="177">
        <v>0</v>
      </c>
      <c r="P70" s="177">
        <v>1.38</v>
      </c>
      <c r="Q70" s="177">
        <v>3.25</v>
      </c>
      <c r="R70" s="177">
        <v>0.42</v>
      </c>
      <c r="S70" s="177">
        <v>3.92</v>
      </c>
      <c r="T70" s="177">
        <v>0</v>
      </c>
      <c r="U70" s="177">
        <v>2.08</v>
      </c>
      <c r="V70" s="177">
        <v>0.91</v>
      </c>
      <c r="W70" s="177">
        <v>0.41</v>
      </c>
      <c r="X70" s="177">
        <v>1.46</v>
      </c>
      <c r="Y70" s="177">
        <v>0</v>
      </c>
      <c r="Z70" s="177">
        <v>2.5099999999999998</v>
      </c>
      <c r="AA70" s="177">
        <v>0.89</v>
      </c>
      <c r="AB70" s="177">
        <v>0</v>
      </c>
      <c r="AC70" s="177">
        <v>13.92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6.75</v>
      </c>
      <c r="AJ70" s="177">
        <v>0</v>
      </c>
      <c r="AK70" s="177">
        <v>28.2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10.63</v>
      </c>
      <c r="E71" s="177">
        <v>0</v>
      </c>
      <c r="F71" s="177">
        <v>12.99</v>
      </c>
      <c r="G71" s="177">
        <v>6</v>
      </c>
      <c r="H71" s="177">
        <v>0</v>
      </c>
      <c r="I71" s="177">
        <v>0</v>
      </c>
      <c r="J71" s="177">
        <v>24.22</v>
      </c>
      <c r="K71" s="177">
        <v>4.84</v>
      </c>
      <c r="L71" s="177">
        <v>135.04</v>
      </c>
      <c r="M71" s="177">
        <v>0.91</v>
      </c>
      <c r="N71" s="177">
        <v>1.17</v>
      </c>
      <c r="O71" s="177">
        <v>0</v>
      </c>
      <c r="P71" s="177">
        <v>1.38</v>
      </c>
      <c r="Q71" s="177">
        <v>3.25</v>
      </c>
      <c r="R71" s="177">
        <v>0.42</v>
      </c>
      <c r="S71" s="177">
        <v>3.92</v>
      </c>
      <c r="T71" s="177">
        <v>0</v>
      </c>
      <c r="U71" s="177">
        <v>2.08</v>
      </c>
      <c r="V71" s="177">
        <v>0.91</v>
      </c>
      <c r="W71" s="177">
        <v>0.41</v>
      </c>
      <c r="X71" s="177">
        <v>1.46</v>
      </c>
      <c r="Y71" s="177">
        <v>0</v>
      </c>
      <c r="Z71" s="177">
        <v>2.5099999999999998</v>
      </c>
      <c r="AA71" s="177">
        <v>0.89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6.75</v>
      </c>
      <c r="AJ71" s="177">
        <v>0</v>
      </c>
      <c r="AK71" s="177">
        <v>28.2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10.63</v>
      </c>
      <c r="E72" s="177">
        <v>0</v>
      </c>
      <c r="F72" s="177">
        <v>12.99</v>
      </c>
      <c r="G72" s="177">
        <v>6</v>
      </c>
      <c r="H72" s="177">
        <v>0</v>
      </c>
      <c r="I72" s="177">
        <v>0</v>
      </c>
      <c r="J72" s="177">
        <v>24.22</v>
      </c>
      <c r="K72" s="177">
        <v>4.84</v>
      </c>
      <c r="L72" s="177">
        <v>135.04</v>
      </c>
      <c r="M72" s="177">
        <v>0.91</v>
      </c>
      <c r="N72" s="177">
        <v>1.17</v>
      </c>
      <c r="O72" s="177">
        <v>0</v>
      </c>
      <c r="P72" s="177">
        <v>1.38</v>
      </c>
      <c r="Q72" s="177">
        <v>3.25</v>
      </c>
      <c r="R72" s="177">
        <v>0.42</v>
      </c>
      <c r="S72" s="177">
        <v>3.92</v>
      </c>
      <c r="T72" s="177">
        <v>0</v>
      </c>
      <c r="U72" s="177">
        <v>2.08</v>
      </c>
      <c r="V72" s="177">
        <v>0.91</v>
      </c>
      <c r="W72" s="177">
        <v>0.41</v>
      </c>
      <c r="X72" s="177">
        <v>1.46</v>
      </c>
      <c r="Y72" s="177">
        <v>0</v>
      </c>
      <c r="Z72" s="177">
        <v>2.5099999999999998</v>
      </c>
      <c r="AA72" s="177">
        <v>0.89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6.75</v>
      </c>
      <c r="AJ72" s="177">
        <v>0</v>
      </c>
      <c r="AK72" s="177">
        <v>28.2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10.63</v>
      </c>
      <c r="E73" s="177">
        <v>0</v>
      </c>
      <c r="F73" s="177">
        <v>12.99</v>
      </c>
      <c r="G73" s="177">
        <v>6</v>
      </c>
      <c r="H73" s="177">
        <v>0</v>
      </c>
      <c r="I73" s="177">
        <v>0</v>
      </c>
      <c r="J73" s="177">
        <v>24.22</v>
      </c>
      <c r="K73" s="177">
        <v>4.84</v>
      </c>
      <c r="L73" s="177">
        <v>177.68</v>
      </c>
      <c r="M73" s="177">
        <v>0.91</v>
      </c>
      <c r="N73" s="177">
        <v>1.17</v>
      </c>
      <c r="O73" s="177">
        <v>0</v>
      </c>
      <c r="P73" s="177">
        <v>1.38</v>
      </c>
      <c r="Q73" s="177">
        <v>5.84</v>
      </c>
      <c r="R73" s="177">
        <v>0.42</v>
      </c>
      <c r="S73" s="177">
        <v>8.1</v>
      </c>
      <c r="T73" s="177">
        <v>0</v>
      </c>
      <c r="U73" s="177">
        <v>2.08</v>
      </c>
      <c r="V73" s="177">
        <v>0.91</v>
      </c>
      <c r="W73" s="177">
        <v>0.41</v>
      </c>
      <c r="X73" s="177">
        <v>1.46</v>
      </c>
      <c r="Y73" s="177">
        <v>0</v>
      </c>
      <c r="Z73" s="177">
        <v>2.5099999999999998</v>
      </c>
      <c r="AA73" s="177">
        <v>0.89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6.75</v>
      </c>
      <c r="AJ73" s="177">
        <v>0</v>
      </c>
      <c r="AK73" s="177">
        <v>28.2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10.63</v>
      </c>
      <c r="E74" s="177">
        <v>0</v>
      </c>
      <c r="F74" s="177">
        <v>12.99</v>
      </c>
      <c r="G74" s="177">
        <v>6</v>
      </c>
      <c r="H74" s="177">
        <v>0</v>
      </c>
      <c r="I74" s="177">
        <v>0</v>
      </c>
      <c r="J74" s="177">
        <v>24.22</v>
      </c>
      <c r="K74" s="177">
        <v>5</v>
      </c>
      <c r="L74" s="177">
        <v>179.55</v>
      </c>
      <c r="M74" s="177">
        <v>0.91</v>
      </c>
      <c r="N74" s="177">
        <v>1.17</v>
      </c>
      <c r="O74" s="177">
        <v>0</v>
      </c>
      <c r="P74" s="177">
        <v>1.38</v>
      </c>
      <c r="Q74" s="177">
        <v>5.96</v>
      </c>
      <c r="R74" s="177">
        <v>0.42</v>
      </c>
      <c r="S74" s="177">
        <v>8.1</v>
      </c>
      <c r="T74" s="177">
        <v>0</v>
      </c>
      <c r="U74" s="177">
        <v>2.08</v>
      </c>
      <c r="V74" s="177">
        <v>0.91</v>
      </c>
      <c r="W74" s="177">
        <v>0.41</v>
      </c>
      <c r="X74" s="177">
        <v>1.46</v>
      </c>
      <c r="Y74" s="177">
        <v>0</v>
      </c>
      <c r="Z74" s="177">
        <v>2.5099999999999998</v>
      </c>
      <c r="AA74" s="177">
        <v>0.89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6.75</v>
      </c>
      <c r="AJ74" s="177">
        <v>0</v>
      </c>
      <c r="AK74" s="177">
        <v>28.2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10.63</v>
      </c>
      <c r="E75" s="177">
        <v>0</v>
      </c>
      <c r="F75" s="177">
        <v>12.99</v>
      </c>
      <c r="G75" s="177">
        <v>6</v>
      </c>
      <c r="H75" s="177">
        <v>0</v>
      </c>
      <c r="I75" s="177">
        <v>0</v>
      </c>
      <c r="J75" s="177">
        <v>24.22</v>
      </c>
      <c r="K75" s="177">
        <v>5</v>
      </c>
      <c r="L75" s="177">
        <v>179.55</v>
      </c>
      <c r="M75" s="177">
        <v>0.91</v>
      </c>
      <c r="N75" s="177">
        <v>1.17</v>
      </c>
      <c r="O75" s="177">
        <v>0</v>
      </c>
      <c r="P75" s="177">
        <v>1.38</v>
      </c>
      <c r="Q75" s="177">
        <v>5.96</v>
      </c>
      <c r="R75" s="177">
        <v>0.42</v>
      </c>
      <c r="S75" s="177">
        <v>8.1</v>
      </c>
      <c r="T75" s="177">
        <v>0</v>
      </c>
      <c r="U75" s="177">
        <v>2.08</v>
      </c>
      <c r="V75" s="177">
        <v>0.91</v>
      </c>
      <c r="W75" s="177">
        <v>0.41</v>
      </c>
      <c r="X75" s="177">
        <v>1.46</v>
      </c>
      <c r="Y75" s="177">
        <v>0</v>
      </c>
      <c r="Z75" s="177">
        <v>2.5099999999999998</v>
      </c>
      <c r="AA75" s="177">
        <v>0.89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6.75</v>
      </c>
      <c r="AJ75" s="177">
        <v>0</v>
      </c>
      <c r="AK75" s="177">
        <v>28.2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10.63</v>
      </c>
      <c r="E76" s="177">
        <v>0</v>
      </c>
      <c r="F76" s="177">
        <v>12.99</v>
      </c>
      <c r="G76" s="177">
        <v>6</v>
      </c>
      <c r="H76" s="177">
        <v>0</v>
      </c>
      <c r="I76" s="177">
        <v>0</v>
      </c>
      <c r="J76" s="177">
        <v>24.22</v>
      </c>
      <c r="K76" s="177">
        <v>5</v>
      </c>
      <c r="L76" s="177">
        <v>101.78</v>
      </c>
      <c r="M76" s="177">
        <v>0.91</v>
      </c>
      <c r="N76" s="177">
        <v>1.17</v>
      </c>
      <c r="O76" s="177">
        <v>0</v>
      </c>
      <c r="P76" s="177">
        <v>1.38</v>
      </c>
      <c r="Q76" s="177">
        <v>5.96</v>
      </c>
      <c r="R76" s="177">
        <v>0.42</v>
      </c>
      <c r="S76" s="177">
        <v>8.1</v>
      </c>
      <c r="T76" s="177">
        <v>0</v>
      </c>
      <c r="U76" s="177">
        <v>2.08</v>
      </c>
      <c r="V76" s="177">
        <v>0.91</v>
      </c>
      <c r="W76" s="177">
        <v>0.41</v>
      </c>
      <c r="X76" s="177">
        <v>1.46</v>
      </c>
      <c r="Y76" s="177">
        <v>0</v>
      </c>
      <c r="Z76" s="177">
        <v>2.5099999999999998</v>
      </c>
      <c r="AA76" s="177">
        <v>0.89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6.75</v>
      </c>
      <c r="AJ76" s="177">
        <v>0</v>
      </c>
      <c r="AK76" s="177">
        <v>28.2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10.63</v>
      </c>
      <c r="E77" s="177">
        <v>0</v>
      </c>
      <c r="F77" s="177">
        <v>12.99</v>
      </c>
      <c r="G77" s="177">
        <v>6</v>
      </c>
      <c r="H77" s="177">
        <v>0</v>
      </c>
      <c r="I77" s="177">
        <v>0</v>
      </c>
      <c r="J77" s="177">
        <v>24.22</v>
      </c>
      <c r="K77" s="177">
        <v>5</v>
      </c>
      <c r="L77" s="177">
        <v>12.46</v>
      </c>
      <c r="M77" s="177">
        <v>0.91</v>
      </c>
      <c r="N77" s="177">
        <v>1.17</v>
      </c>
      <c r="O77" s="177">
        <v>0</v>
      </c>
      <c r="P77" s="177">
        <v>1.38</v>
      </c>
      <c r="Q77" s="177">
        <v>5.96</v>
      </c>
      <c r="R77" s="177">
        <v>0.42</v>
      </c>
      <c r="S77" s="177">
        <v>8.1</v>
      </c>
      <c r="T77" s="177">
        <v>0</v>
      </c>
      <c r="U77" s="177">
        <v>2.08</v>
      </c>
      <c r="V77" s="177">
        <v>0.79</v>
      </c>
      <c r="W77" s="177">
        <v>0</v>
      </c>
      <c r="X77" s="177">
        <v>0</v>
      </c>
      <c r="Y77" s="177">
        <v>0</v>
      </c>
      <c r="Z77" s="177">
        <v>2.5099999999999998</v>
      </c>
      <c r="AA77" s="177">
        <v>0.89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6.75</v>
      </c>
      <c r="AJ77" s="177">
        <v>0</v>
      </c>
      <c r="AK77" s="177">
        <v>28.2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10.63</v>
      </c>
      <c r="E78" s="177">
        <v>0</v>
      </c>
      <c r="F78" s="177">
        <v>12.99</v>
      </c>
      <c r="G78" s="177">
        <v>6</v>
      </c>
      <c r="H78" s="177">
        <v>0</v>
      </c>
      <c r="I78" s="177">
        <v>0</v>
      </c>
      <c r="J78" s="177">
        <v>24.22</v>
      </c>
      <c r="K78" s="177">
        <v>5.43</v>
      </c>
      <c r="L78" s="177">
        <v>12.46</v>
      </c>
      <c r="M78" s="177">
        <v>0.91</v>
      </c>
      <c r="N78" s="177">
        <v>1.17</v>
      </c>
      <c r="O78" s="177">
        <v>0</v>
      </c>
      <c r="P78" s="177">
        <v>1.38</v>
      </c>
      <c r="Q78" s="177">
        <v>6.06</v>
      </c>
      <c r="R78" s="177">
        <v>0.42</v>
      </c>
      <c r="S78" s="177">
        <v>8.1</v>
      </c>
      <c r="T78" s="177">
        <v>0</v>
      </c>
      <c r="U78" s="177">
        <v>2.08</v>
      </c>
      <c r="V78" s="177">
        <v>0.79</v>
      </c>
      <c r="W78" s="177">
        <v>0</v>
      </c>
      <c r="X78" s="177">
        <v>0</v>
      </c>
      <c r="Y78" s="177">
        <v>0</v>
      </c>
      <c r="Z78" s="177">
        <v>2.5099999999999998</v>
      </c>
      <c r="AA78" s="177">
        <v>0.89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6.75</v>
      </c>
      <c r="AJ78" s="177">
        <v>0</v>
      </c>
      <c r="AK78" s="177">
        <v>28.2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0.34</v>
      </c>
      <c r="E79" s="177">
        <v>0</v>
      </c>
      <c r="F79" s="177">
        <v>0.42</v>
      </c>
      <c r="G79" s="177">
        <v>0.2</v>
      </c>
      <c r="H79" s="177">
        <v>0</v>
      </c>
      <c r="I79" s="177">
        <v>0</v>
      </c>
      <c r="J79" s="177">
        <v>4.87</v>
      </c>
      <c r="K79" s="177">
        <v>0.11</v>
      </c>
      <c r="L79" s="177">
        <v>12.46</v>
      </c>
      <c r="M79" s="177">
        <v>0.91</v>
      </c>
      <c r="N79" s="177">
        <v>1.17</v>
      </c>
      <c r="O79" s="177">
        <v>0</v>
      </c>
      <c r="P79" s="177">
        <v>1.38</v>
      </c>
      <c r="Q79" s="177">
        <v>0.21</v>
      </c>
      <c r="R79" s="177">
        <v>0.42</v>
      </c>
      <c r="S79" s="177">
        <v>0.26</v>
      </c>
      <c r="T79" s="177">
        <v>0</v>
      </c>
      <c r="U79" s="177">
        <v>2.08</v>
      </c>
      <c r="V79" s="177">
        <v>1.08</v>
      </c>
      <c r="W79" s="177">
        <v>0.41</v>
      </c>
      <c r="X79" s="177">
        <v>1.46</v>
      </c>
      <c r="Y79" s="177">
        <v>0</v>
      </c>
      <c r="Z79" s="177">
        <v>2.5099999999999998</v>
      </c>
      <c r="AA79" s="177">
        <v>0.89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6.75</v>
      </c>
      <c r="AJ79" s="177">
        <v>0</v>
      </c>
      <c r="AK79" s="177">
        <v>17.010000000000002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0.34</v>
      </c>
      <c r="E80" s="177">
        <v>0</v>
      </c>
      <c r="F80" s="177">
        <v>0.42</v>
      </c>
      <c r="G80" s="177">
        <v>0.2</v>
      </c>
      <c r="H80" s="177">
        <v>0</v>
      </c>
      <c r="I80" s="177">
        <v>0</v>
      </c>
      <c r="J80" s="177">
        <v>4.87</v>
      </c>
      <c r="K80" s="177">
        <v>0.3</v>
      </c>
      <c r="L80" s="177">
        <v>12.46</v>
      </c>
      <c r="M80" s="177">
        <v>0.91</v>
      </c>
      <c r="N80" s="177">
        <v>1.17</v>
      </c>
      <c r="O80" s="177">
        <v>0</v>
      </c>
      <c r="P80" s="177">
        <v>1.38</v>
      </c>
      <c r="Q80" s="177">
        <v>0.21</v>
      </c>
      <c r="R80" s="177">
        <v>0.42</v>
      </c>
      <c r="S80" s="177">
        <v>0.26</v>
      </c>
      <c r="T80" s="177">
        <v>0</v>
      </c>
      <c r="U80" s="177">
        <v>2.08</v>
      </c>
      <c r="V80" s="177">
        <v>1.08</v>
      </c>
      <c r="W80" s="177">
        <v>0.41</v>
      </c>
      <c r="X80" s="177">
        <v>1.46</v>
      </c>
      <c r="Y80" s="177">
        <v>0</v>
      </c>
      <c r="Z80" s="177">
        <v>2.5099999999999998</v>
      </c>
      <c r="AA80" s="177">
        <v>0.89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6.75</v>
      </c>
      <c r="AJ80" s="177">
        <v>0</v>
      </c>
      <c r="AK80" s="177">
        <v>17.010000000000002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0.34</v>
      </c>
      <c r="E81" s="177">
        <v>0</v>
      </c>
      <c r="F81" s="177">
        <v>0.42</v>
      </c>
      <c r="G81" s="177">
        <v>0.2</v>
      </c>
      <c r="H81" s="177">
        <v>0</v>
      </c>
      <c r="I81" s="177">
        <v>0</v>
      </c>
      <c r="J81" s="177">
        <v>4.87</v>
      </c>
      <c r="K81" s="177">
        <v>0.99</v>
      </c>
      <c r="L81" s="177">
        <v>12.46</v>
      </c>
      <c r="M81" s="177">
        <v>0.91</v>
      </c>
      <c r="N81" s="177">
        <v>1.17</v>
      </c>
      <c r="O81" s="177">
        <v>0</v>
      </c>
      <c r="P81" s="177">
        <v>1.38</v>
      </c>
      <c r="Q81" s="177">
        <v>0.32</v>
      </c>
      <c r="R81" s="177">
        <v>0.42</v>
      </c>
      <c r="S81" s="177">
        <v>0.7</v>
      </c>
      <c r="T81" s="177">
        <v>0</v>
      </c>
      <c r="U81" s="177">
        <v>2.08</v>
      </c>
      <c r="V81" s="177">
        <v>1.08</v>
      </c>
      <c r="W81" s="177">
        <v>0.41</v>
      </c>
      <c r="X81" s="177">
        <v>1.46</v>
      </c>
      <c r="Y81" s="177">
        <v>0</v>
      </c>
      <c r="Z81" s="177">
        <v>2.5099999999999998</v>
      </c>
      <c r="AA81" s="177">
        <v>0.89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6.75</v>
      </c>
      <c r="AJ81" s="177">
        <v>0</v>
      </c>
      <c r="AK81" s="177">
        <v>17.010000000000002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0.34</v>
      </c>
      <c r="E82" s="177">
        <v>0</v>
      </c>
      <c r="F82" s="177">
        <v>0.43</v>
      </c>
      <c r="G82" s="177">
        <v>0.2</v>
      </c>
      <c r="H82" s="177">
        <v>0</v>
      </c>
      <c r="I82" s="177">
        <v>0</v>
      </c>
      <c r="J82" s="177">
        <v>4.87</v>
      </c>
      <c r="K82" s="177">
        <v>0.3</v>
      </c>
      <c r="L82" s="177">
        <v>12.46</v>
      </c>
      <c r="M82" s="177">
        <v>0.91</v>
      </c>
      <c r="N82" s="177">
        <v>1.17</v>
      </c>
      <c r="O82" s="177">
        <v>0</v>
      </c>
      <c r="P82" s="177">
        <v>1.38</v>
      </c>
      <c r="Q82" s="177">
        <v>0.21</v>
      </c>
      <c r="R82" s="177">
        <v>0.42</v>
      </c>
      <c r="S82" s="177">
        <v>0.27</v>
      </c>
      <c r="T82" s="177">
        <v>0</v>
      </c>
      <c r="U82" s="177">
        <v>2.08</v>
      </c>
      <c r="V82" s="177">
        <v>1.08</v>
      </c>
      <c r="W82" s="177">
        <v>0.41</v>
      </c>
      <c r="X82" s="177">
        <v>1.46</v>
      </c>
      <c r="Y82" s="177">
        <v>0</v>
      </c>
      <c r="Z82" s="177">
        <v>2.5099999999999998</v>
      </c>
      <c r="AA82" s="177">
        <v>0.89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6.75</v>
      </c>
      <c r="AJ82" s="177">
        <v>0</v>
      </c>
      <c r="AK82" s="177">
        <v>17.010000000000002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0.34</v>
      </c>
      <c r="E83" s="177">
        <v>0</v>
      </c>
      <c r="F83" s="177">
        <v>12.94</v>
      </c>
      <c r="G83" s="177">
        <v>0.2</v>
      </c>
      <c r="H83" s="177">
        <v>0</v>
      </c>
      <c r="I83" s="177">
        <v>0</v>
      </c>
      <c r="J83" s="177">
        <v>4.87</v>
      </c>
      <c r="K83" s="177">
        <v>0.3</v>
      </c>
      <c r="L83" s="177">
        <v>12.46</v>
      </c>
      <c r="M83" s="177">
        <v>0.91</v>
      </c>
      <c r="N83" s="177">
        <v>1.17</v>
      </c>
      <c r="O83" s="177">
        <v>0</v>
      </c>
      <c r="P83" s="177">
        <v>1.38</v>
      </c>
      <c r="Q83" s="177">
        <v>0.21</v>
      </c>
      <c r="R83" s="177">
        <v>0.42</v>
      </c>
      <c r="S83" s="177">
        <v>0.27</v>
      </c>
      <c r="T83" s="177">
        <v>0</v>
      </c>
      <c r="U83" s="177">
        <v>2.08</v>
      </c>
      <c r="V83" s="177">
        <v>1.08</v>
      </c>
      <c r="W83" s="177">
        <v>0.41</v>
      </c>
      <c r="X83" s="177">
        <v>1.46</v>
      </c>
      <c r="Y83" s="177">
        <v>0</v>
      </c>
      <c r="Z83" s="177">
        <v>2.5099999999999998</v>
      </c>
      <c r="AA83" s="177">
        <v>0.89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6.75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0.34</v>
      </c>
      <c r="E84" s="177">
        <v>0</v>
      </c>
      <c r="F84" s="177">
        <v>13.33</v>
      </c>
      <c r="G84" s="177">
        <v>0.2</v>
      </c>
      <c r="H84" s="177">
        <v>0</v>
      </c>
      <c r="I84" s="177">
        <v>0</v>
      </c>
      <c r="J84" s="177">
        <v>4.87</v>
      </c>
      <c r="K84" s="177">
        <v>0.3</v>
      </c>
      <c r="L84" s="177">
        <v>12.46</v>
      </c>
      <c r="M84" s="177">
        <v>0.91</v>
      </c>
      <c r="N84" s="177">
        <v>1.17</v>
      </c>
      <c r="O84" s="177">
        <v>0</v>
      </c>
      <c r="P84" s="177">
        <v>1.38</v>
      </c>
      <c r="Q84" s="177">
        <v>0.21</v>
      </c>
      <c r="R84" s="177">
        <v>0.42</v>
      </c>
      <c r="S84" s="177">
        <v>0.27</v>
      </c>
      <c r="T84" s="177">
        <v>0</v>
      </c>
      <c r="U84" s="177">
        <v>2.08</v>
      </c>
      <c r="V84" s="177">
        <v>1.08</v>
      </c>
      <c r="W84" s="177">
        <v>0.41</v>
      </c>
      <c r="X84" s="177">
        <v>1.46</v>
      </c>
      <c r="Y84" s="177">
        <v>0</v>
      </c>
      <c r="Z84" s="177">
        <v>2.5099999999999998</v>
      </c>
      <c r="AA84" s="177">
        <v>0.89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6.75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0.34</v>
      </c>
      <c r="E85" s="177">
        <v>0</v>
      </c>
      <c r="F85" s="177">
        <v>13.33</v>
      </c>
      <c r="G85" s="177">
        <v>0.2</v>
      </c>
      <c r="H85" s="177">
        <v>0</v>
      </c>
      <c r="I85" s="177">
        <v>0</v>
      </c>
      <c r="J85" s="177">
        <v>4.87</v>
      </c>
      <c r="K85" s="177">
        <v>0.3</v>
      </c>
      <c r="L85" s="177">
        <v>12.46</v>
      </c>
      <c r="M85" s="177">
        <v>0.91</v>
      </c>
      <c r="N85" s="177">
        <v>1.17</v>
      </c>
      <c r="O85" s="177">
        <v>0</v>
      </c>
      <c r="P85" s="177">
        <v>1.38</v>
      </c>
      <c r="Q85" s="177">
        <v>0.21</v>
      </c>
      <c r="R85" s="177">
        <v>0.42</v>
      </c>
      <c r="S85" s="177">
        <v>0.27</v>
      </c>
      <c r="T85" s="177">
        <v>0</v>
      </c>
      <c r="U85" s="177">
        <v>2.08</v>
      </c>
      <c r="V85" s="177">
        <v>1.08</v>
      </c>
      <c r="W85" s="177">
        <v>0.41</v>
      </c>
      <c r="X85" s="177">
        <v>1.46</v>
      </c>
      <c r="Y85" s="177">
        <v>0</v>
      </c>
      <c r="Z85" s="177">
        <v>2.5099999999999998</v>
      </c>
      <c r="AA85" s="177">
        <v>0.89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6.75</v>
      </c>
      <c r="AJ85" s="177">
        <v>0</v>
      </c>
      <c r="AK85" s="177">
        <v>17.010000000000002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0.34</v>
      </c>
      <c r="E86" s="177">
        <v>0</v>
      </c>
      <c r="F86" s="177">
        <v>13.33</v>
      </c>
      <c r="G86" s="177">
        <v>0.2</v>
      </c>
      <c r="H86" s="177">
        <v>0</v>
      </c>
      <c r="I86" s="177">
        <v>0</v>
      </c>
      <c r="J86" s="177">
        <v>4.87</v>
      </c>
      <c r="K86" s="177">
        <v>0.3</v>
      </c>
      <c r="L86" s="177">
        <v>12.46</v>
      </c>
      <c r="M86" s="177">
        <v>0.91</v>
      </c>
      <c r="N86" s="177">
        <v>1.17</v>
      </c>
      <c r="O86" s="177">
        <v>0</v>
      </c>
      <c r="P86" s="177">
        <v>1.38</v>
      </c>
      <c r="Q86" s="177">
        <v>0.21</v>
      </c>
      <c r="R86" s="177">
        <v>0.42</v>
      </c>
      <c r="S86" s="177">
        <v>0.27</v>
      </c>
      <c r="T86" s="177">
        <v>0</v>
      </c>
      <c r="U86" s="177">
        <v>2.08</v>
      </c>
      <c r="V86" s="177">
        <v>1.08</v>
      </c>
      <c r="W86" s="177">
        <v>0.41</v>
      </c>
      <c r="X86" s="177">
        <v>1.46</v>
      </c>
      <c r="Y86" s="177">
        <v>0</v>
      </c>
      <c r="Z86" s="177">
        <v>2.5099999999999998</v>
      </c>
      <c r="AA86" s="177">
        <v>0.89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6.75</v>
      </c>
      <c r="AJ86" s="177">
        <v>0</v>
      </c>
      <c r="AK86" s="177">
        <v>17.010000000000002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0.34</v>
      </c>
      <c r="E87" s="177">
        <v>0</v>
      </c>
      <c r="F87" s="177">
        <v>13.33</v>
      </c>
      <c r="G87" s="177">
        <v>0.2</v>
      </c>
      <c r="H87" s="177">
        <v>0</v>
      </c>
      <c r="I87" s="177">
        <v>0</v>
      </c>
      <c r="J87" s="177">
        <v>4.87</v>
      </c>
      <c r="K87" s="177">
        <v>0.3</v>
      </c>
      <c r="L87" s="177">
        <v>13.88</v>
      </c>
      <c r="M87" s="177">
        <v>0.91</v>
      </c>
      <c r="N87" s="177">
        <v>1.17</v>
      </c>
      <c r="O87" s="177">
        <v>0</v>
      </c>
      <c r="P87" s="177">
        <v>1.38</v>
      </c>
      <c r="Q87" s="177">
        <v>0.21</v>
      </c>
      <c r="R87" s="177">
        <v>0.42</v>
      </c>
      <c r="S87" s="177">
        <v>0.27</v>
      </c>
      <c r="T87" s="177">
        <v>0</v>
      </c>
      <c r="U87" s="177">
        <v>2.08</v>
      </c>
      <c r="V87" s="177">
        <v>1.08</v>
      </c>
      <c r="W87" s="177">
        <v>0.41</v>
      </c>
      <c r="X87" s="177">
        <v>1.46</v>
      </c>
      <c r="Y87" s="177">
        <v>0</v>
      </c>
      <c r="Z87" s="177">
        <v>2.5099999999999998</v>
      </c>
      <c r="AA87" s="177">
        <v>0.89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6.75</v>
      </c>
      <c r="AJ87" s="177">
        <v>0</v>
      </c>
      <c r="AK87" s="177">
        <v>21.92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0.34</v>
      </c>
      <c r="E88" s="177">
        <v>0</v>
      </c>
      <c r="F88" s="177">
        <v>13.33</v>
      </c>
      <c r="G88" s="177">
        <v>0.2</v>
      </c>
      <c r="H88" s="177">
        <v>0</v>
      </c>
      <c r="I88" s="177">
        <v>0</v>
      </c>
      <c r="J88" s="177">
        <v>4.87</v>
      </c>
      <c r="K88" s="177">
        <v>0.3</v>
      </c>
      <c r="L88" s="177">
        <v>13.88</v>
      </c>
      <c r="M88" s="177">
        <v>0.91</v>
      </c>
      <c r="N88" s="177">
        <v>1.17</v>
      </c>
      <c r="O88" s="177">
        <v>0</v>
      </c>
      <c r="P88" s="177">
        <v>1.38</v>
      </c>
      <c r="Q88" s="177">
        <v>0.21</v>
      </c>
      <c r="R88" s="177">
        <v>0.42</v>
      </c>
      <c r="S88" s="177">
        <v>0.27</v>
      </c>
      <c r="T88" s="177">
        <v>0</v>
      </c>
      <c r="U88" s="177">
        <v>2.08</v>
      </c>
      <c r="V88" s="177">
        <v>1.08</v>
      </c>
      <c r="W88" s="177">
        <v>0.41</v>
      </c>
      <c r="X88" s="177">
        <v>1.46</v>
      </c>
      <c r="Y88" s="177">
        <v>0</v>
      </c>
      <c r="Z88" s="177">
        <v>2.5099999999999998</v>
      </c>
      <c r="AA88" s="177">
        <v>0.89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6.75</v>
      </c>
      <c r="AJ88" s="177">
        <v>0</v>
      </c>
      <c r="AK88" s="177">
        <v>21.92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0.34</v>
      </c>
      <c r="E89" s="177">
        <v>0</v>
      </c>
      <c r="F89" s="177">
        <v>13.33</v>
      </c>
      <c r="G89" s="177">
        <v>0.2</v>
      </c>
      <c r="H89" s="177">
        <v>0</v>
      </c>
      <c r="I89" s="177">
        <v>0</v>
      </c>
      <c r="J89" s="177">
        <v>4.87</v>
      </c>
      <c r="K89" s="177">
        <v>0.3</v>
      </c>
      <c r="L89" s="177">
        <v>19.39</v>
      </c>
      <c r="M89" s="177">
        <v>0.91</v>
      </c>
      <c r="N89" s="177">
        <v>1.17</v>
      </c>
      <c r="O89" s="177">
        <v>0</v>
      </c>
      <c r="P89" s="177">
        <v>1.38</v>
      </c>
      <c r="Q89" s="177">
        <v>0.21</v>
      </c>
      <c r="R89" s="177">
        <v>0.42</v>
      </c>
      <c r="S89" s="177">
        <v>0.27</v>
      </c>
      <c r="T89" s="177">
        <v>0</v>
      </c>
      <c r="U89" s="177">
        <v>2.08</v>
      </c>
      <c r="V89" s="177">
        <v>1.08</v>
      </c>
      <c r="W89" s="177">
        <v>0.41</v>
      </c>
      <c r="X89" s="177">
        <v>1.46</v>
      </c>
      <c r="Y89" s="177">
        <v>0</v>
      </c>
      <c r="Z89" s="177">
        <v>2.5099999999999998</v>
      </c>
      <c r="AA89" s="177">
        <v>0.89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6.75</v>
      </c>
      <c r="AJ89" s="177">
        <v>0</v>
      </c>
      <c r="AK89" s="177">
        <v>21.92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0.34</v>
      </c>
      <c r="E90" s="177">
        <v>0</v>
      </c>
      <c r="F90" s="177">
        <v>13.33</v>
      </c>
      <c r="G90" s="177">
        <v>0.2</v>
      </c>
      <c r="H90" s="177">
        <v>0</v>
      </c>
      <c r="I90" s="177">
        <v>0</v>
      </c>
      <c r="J90" s="177">
        <v>4.87</v>
      </c>
      <c r="K90" s="177">
        <v>0.3</v>
      </c>
      <c r="L90" s="177">
        <v>15.2</v>
      </c>
      <c r="M90" s="177">
        <v>0.91</v>
      </c>
      <c r="N90" s="177">
        <v>1.17</v>
      </c>
      <c r="O90" s="177">
        <v>0</v>
      </c>
      <c r="P90" s="177">
        <v>1.38</v>
      </c>
      <c r="Q90" s="177">
        <v>0.21</v>
      </c>
      <c r="R90" s="177">
        <v>0.42</v>
      </c>
      <c r="S90" s="177">
        <v>0.27</v>
      </c>
      <c r="T90" s="177">
        <v>0</v>
      </c>
      <c r="U90" s="177">
        <v>2.08</v>
      </c>
      <c r="V90" s="177">
        <v>1.08</v>
      </c>
      <c r="W90" s="177">
        <v>0.41</v>
      </c>
      <c r="X90" s="177">
        <v>1.46</v>
      </c>
      <c r="Y90" s="177">
        <v>0</v>
      </c>
      <c r="Z90" s="177">
        <v>2.5099999999999998</v>
      </c>
      <c r="AA90" s="177">
        <v>0.89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6.75</v>
      </c>
      <c r="AJ90" s="177">
        <v>0</v>
      </c>
      <c r="AK90" s="177">
        <v>21.92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0.67</v>
      </c>
      <c r="E91" s="177">
        <v>0</v>
      </c>
      <c r="F91" s="177">
        <v>13.66</v>
      </c>
      <c r="G91" s="177">
        <v>0.39</v>
      </c>
      <c r="H91" s="177">
        <v>0</v>
      </c>
      <c r="I91" s="177">
        <v>0</v>
      </c>
      <c r="J91" s="177">
        <v>5.5</v>
      </c>
      <c r="K91" s="177">
        <v>0.3</v>
      </c>
      <c r="L91" s="177">
        <v>15.86</v>
      </c>
      <c r="M91" s="177">
        <v>0.91</v>
      </c>
      <c r="N91" s="177">
        <v>1.17</v>
      </c>
      <c r="O91" s="177">
        <v>0</v>
      </c>
      <c r="P91" s="177">
        <v>1.38</v>
      </c>
      <c r="Q91" s="177">
        <v>0.21</v>
      </c>
      <c r="R91" s="177">
        <v>0.42</v>
      </c>
      <c r="S91" s="177">
        <v>0.27</v>
      </c>
      <c r="T91" s="177">
        <v>0</v>
      </c>
      <c r="U91" s="177">
        <v>2.08</v>
      </c>
      <c r="V91" s="177">
        <v>1.08</v>
      </c>
      <c r="W91" s="177">
        <v>0.41</v>
      </c>
      <c r="X91" s="177">
        <v>1.46</v>
      </c>
      <c r="Y91" s="177">
        <v>0</v>
      </c>
      <c r="Z91" s="177">
        <v>2.5099999999999998</v>
      </c>
      <c r="AA91" s="177">
        <v>0.89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6.75</v>
      </c>
      <c r="AJ91" s="177">
        <v>0</v>
      </c>
      <c r="AK91" s="177">
        <v>21.92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0.67</v>
      </c>
      <c r="E92" s="177">
        <v>0</v>
      </c>
      <c r="F92" s="177">
        <v>13.66</v>
      </c>
      <c r="G92" s="177">
        <v>0.39</v>
      </c>
      <c r="H92" s="177">
        <v>0</v>
      </c>
      <c r="I92" s="177">
        <v>0</v>
      </c>
      <c r="J92" s="177">
        <v>5.5</v>
      </c>
      <c r="K92" s="177">
        <v>0.3</v>
      </c>
      <c r="L92" s="177">
        <v>17.18</v>
      </c>
      <c r="M92" s="177">
        <v>0.91</v>
      </c>
      <c r="N92" s="177">
        <v>1.17</v>
      </c>
      <c r="O92" s="177">
        <v>0</v>
      </c>
      <c r="P92" s="177">
        <v>1.38</v>
      </c>
      <c r="Q92" s="177">
        <v>0.21</v>
      </c>
      <c r="R92" s="177">
        <v>0.42</v>
      </c>
      <c r="S92" s="177">
        <v>0.27</v>
      </c>
      <c r="T92" s="177">
        <v>0</v>
      </c>
      <c r="U92" s="177">
        <v>2.08</v>
      </c>
      <c r="V92" s="177">
        <v>1.08</v>
      </c>
      <c r="W92" s="177">
        <v>0.41</v>
      </c>
      <c r="X92" s="177">
        <v>1.46</v>
      </c>
      <c r="Y92" s="177">
        <v>0</v>
      </c>
      <c r="Z92" s="177">
        <v>2.5099999999999998</v>
      </c>
      <c r="AA92" s="177">
        <v>0.89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6.75</v>
      </c>
      <c r="AJ92" s="177">
        <v>0</v>
      </c>
      <c r="AK92" s="177">
        <v>21.92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10.26</v>
      </c>
      <c r="E93" s="177">
        <v>0</v>
      </c>
      <c r="F93" s="177">
        <v>13.66</v>
      </c>
      <c r="G93" s="177">
        <v>5.93</v>
      </c>
      <c r="H93" s="177">
        <v>0</v>
      </c>
      <c r="I93" s="177">
        <v>0</v>
      </c>
      <c r="J93" s="177">
        <v>24.22</v>
      </c>
      <c r="K93" s="177">
        <v>0.3</v>
      </c>
      <c r="L93" s="177">
        <v>18.510000000000002</v>
      </c>
      <c r="M93" s="177">
        <v>0.91</v>
      </c>
      <c r="N93" s="177">
        <v>1.17</v>
      </c>
      <c r="O93" s="177">
        <v>0</v>
      </c>
      <c r="P93" s="177">
        <v>1.38</v>
      </c>
      <c r="Q93" s="177">
        <v>0.21</v>
      </c>
      <c r="R93" s="177">
        <v>0.42</v>
      </c>
      <c r="S93" s="177">
        <v>0.27</v>
      </c>
      <c r="T93" s="177">
        <v>0</v>
      </c>
      <c r="U93" s="177">
        <v>2.08</v>
      </c>
      <c r="V93" s="177">
        <v>1.08</v>
      </c>
      <c r="W93" s="177">
        <v>0.41</v>
      </c>
      <c r="X93" s="177">
        <v>1.46</v>
      </c>
      <c r="Y93" s="177">
        <v>0</v>
      </c>
      <c r="Z93" s="177">
        <v>2.5099999999999998</v>
      </c>
      <c r="AA93" s="177">
        <v>0.89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0.09</v>
      </c>
      <c r="AH93" s="177">
        <v>0</v>
      </c>
      <c r="AI93" s="177">
        <v>6.75</v>
      </c>
      <c r="AJ93" s="177">
        <v>0</v>
      </c>
      <c r="AK93" s="177">
        <v>19.78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10.63</v>
      </c>
      <c r="E94" s="177">
        <v>0</v>
      </c>
      <c r="F94" s="177">
        <v>13.66</v>
      </c>
      <c r="G94" s="177">
        <v>6</v>
      </c>
      <c r="H94" s="177">
        <v>0</v>
      </c>
      <c r="I94" s="177">
        <v>0</v>
      </c>
      <c r="J94" s="177">
        <v>24.22</v>
      </c>
      <c r="K94" s="177">
        <v>0.3</v>
      </c>
      <c r="L94" s="177">
        <v>18.690000000000001</v>
      </c>
      <c r="M94" s="177">
        <v>0.91</v>
      </c>
      <c r="N94" s="177">
        <v>1.17</v>
      </c>
      <c r="O94" s="177">
        <v>0</v>
      </c>
      <c r="P94" s="177">
        <v>1.38</v>
      </c>
      <c r="Q94" s="177">
        <v>0.21</v>
      </c>
      <c r="R94" s="177">
        <v>0.42</v>
      </c>
      <c r="S94" s="177">
        <v>0.27</v>
      </c>
      <c r="T94" s="177">
        <v>0</v>
      </c>
      <c r="U94" s="177">
        <v>2.08</v>
      </c>
      <c r="V94" s="177">
        <v>1.08</v>
      </c>
      <c r="W94" s="177">
        <v>0.41</v>
      </c>
      <c r="X94" s="177">
        <v>1.46</v>
      </c>
      <c r="Y94" s="177">
        <v>0</v>
      </c>
      <c r="Z94" s="177">
        <v>2.5099999999999998</v>
      </c>
      <c r="AA94" s="177">
        <v>0.89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0.09</v>
      </c>
      <c r="AH94" s="177">
        <v>0</v>
      </c>
      <c r="AI94" s="177">
        <v>6.75</v>
      </c>
      <c r="AJ94" s="177">
        <v>0</v>
      </c>
      <c r="AK94" s="177">
        <v>19.78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0.67</v>
      </c>
      <c r="E95" s="177">
        <v>0</v>
      </c>
      <c r="F95" s="177">
        <v>13.66</v>
      </c>
      <c r="G95" s="177">
        <v>0.39</v>
      </c>
      <c r="H95" s="177">
        <v>0</v>
      </c>
      <c r="I95" s="177">
        <v>0</v>
      </c>
      <c r="J95" s="177">
        <v>5.5</v>
      </c>
      <c r="K95" s="177">
        <v>0.3</v>
      </c>
      <c r="L95" s="177">
        <v>18.690000000000001</v>
      </c>
      <c r="M95" s="177">
        <v>0.91</v>
      </c>
      <c r="N95" s="177">
        <v>1.17</v>
      </c>
      <c r="O95" s="177">
        <v>0</v>
      </c>
      <c r="P95" s="177">
        <v>1.38</v>
      </c>
      <c r="Q95" s="177">
        <v>0.21</v>
      </c>
      <c r="R95" s="177">
        <v>0.42</v>
      </c>
      <c r="S95" s="177">
        <v>0.27</v>
      </c>
      <c r="T95" s="177">
        <v>0</v>
      </c>
      <c r="U95" s="177">
        <v>2.08</v>
      </c>
      <c r="V95" s="177">
        <v>1.08</v>
      </c>
      <c r="W95" s="177">
        <v>0.51</v>
      </c>
      <c r="X95" s="177">
        <v>1.46</v>
      </c>
      <c r="Y95" s="177">
        <v>0</v>
      </c>
      <c r="Z95" s="177">
        <v>2.5099999999999998</v>
      </c>
      <c r="AA95" s="177">
        <v>0.89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6.75</v>
      </c>
      <c r="AJ95" s="177">
        <v>0</v>
      </c>
      <c r="AK95" s="177">
        <v>19.78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0.67</v>
      </c>
      <c r="E96" s="177">
        <v>0</v>
      </c>
      <c r="F96" s="177">
        <v>13.66</v>
      </c>
      <c r="G96" s="177">
        <v>0.39</v>
      </c>
      <c r="H96" s="177">
        <v>0</v>
      </c>
      <c r="I96" s="177">
        <v>0</v>
      </c>
      <c r="J96" s="177">
        <v>5.5</v>
      </c>
      <c r="K96" s="177">
        <v>0.3</v>
      </c>
      <c r="L96" s="177">
        <v>18.690000000000001</v>
      </c>
      <c r="M96" s="177">
        <v>0.91</v>
      </c>
      <c r="N96" s="177">
        <v>1.17</v>
      </c>
      <c r="O96" s="177">
        <v>0</v>
      </c>
      <c r="P96" s="177">
        <v>1.38</v>
      </c>
      <c r="Q96" s="177">
        <v>0.21</v>
      </c>
      <c r="R96" s="177">
        <v>0.42</v>
      </c>
      <c r="S96" s="177">
        <v>0.27</v>
      </c>
      <c r="T96" s="177">
        <v>0</v>
      </c>
      <c r="U96" s="177">
        <v>2.08</v>
      </c>
      <c r="V96" s="177">
        <v>1.08</v>
      </c>
      <c r="W96" s="177">
        <v>0.5</v>
      </c>
      <c r="X96" s="177">
        <v>1.46</v>
      </c>
      <c r="Y96" s="177">
        <v>0</v>
      </c>
      <c r="Z96" s="177">
        <v>2.5099999999999998</v>
      </c>
      <c r="AA96" s="177">
        <v>0.89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6.75</v>
      </c>
      <c r="AJ96" s="177">
        <v>0</v>
      </c>
      <c r="AK96" s="177">
        <v>19.78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0.67</v>
      </c>
      <c r="E97" s="177">
        <v>0</v>
      </c>
      <c r="F97" s="177">
        <v>13.66</v>
      </c>
      <c r="G97" s="177">
        <v>0.39</v>
      </c>
      <c r="H97" s="177">
        <v>0</v>
      </c>
      <c r="I97" s="177">
        <v>0</v>
      </c>
      <c r="J97" s="177">
        <v>5.5</v>
      </c>
      <c r="K97" s="177">
        <v>0.3</v>
      </c>
      <c r="L97" s="177">
        <v>18.690000000000001</v>
      </c>
      <c r="M97" s="177">
        <v>0.91</v>
      </c>
      <c r="N97" s="177">
        <v>1.17</v>
      </c>
      <c r="O97" s="177">
        <v>0</v>
      </c>
      <c r="P97" s="177">
        <v>1.38</v>
      </c>
      <c r="Q97" s="177">
        <v>0.21</v>
      </c>
      <c r="R97" s="177">
        <v>0.42</v>
      </c>
      <c r="S97" s="177">
        <v>0.27</v>
      </c>
      <c r="T97" s="177">
        <v>0</v>
      </c>
      <c r="U97" s="177">
        <v>2.08</v>
      </c>
      <c r="V97" s="177">
        <v>1.08</v>
      </c>
      <c r="W97" s="177">
        <v>0.5</v>
      </c>
      <c r="X97" s="177">
        <v>1.46</v>
      </c>
      <c r="Y97" s="177">
        <v>0</v>
      </c>
      <c r="Z97" s="177">
        <v>2.5099999999999998</v>
      </c>
      <c r="AA97" s="177">
        <v>0.89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6.75</v>
      </c>
      <c r="AJ97" s="177">
        <v>0</v>
      </c>
      <c r="AK97" s="177">
        <v>19.78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0.67</v>
      </c>
      <c r="E98" s="177">
        <v>0</v>
      </c>
      <c r="F98" s="177">
        <v>13.66</v>
      </c>
      <c r="G98" s="177">
        <v>0.39</v>
      </c>
      <c r="H98" s="177">
        <v>0</v>
      </c>
      <c r="I98" s="177">
        <v>0</v>
      </c>
      <c r="J98" s="177">
        <v>5.5</v>
      </c>
      <c r="K98" s="177">
        <v>0.3</v>
      </c>
      <c r="L98" s="177">
        <v>18.690000000000001</v>
      </c>
      <c r="M98" s="177">
        <v>0.91</v>
      </c>
      <c r="N98" s="177">
        <v>1.17</v>
      </c>
      <c r="O98" s="177">
        <v>0</v>
      </c>
      <c r="P98" s="177">
        <v>1.38</v>
      </c>
      <c r="Q98" s="177">
        <v>0.21</v>
      </c>
      <c r="R98" s="177">
        <v>0.42</v>
      </c>
      <c r="S98" s="177">
        <v>0.27</v>
      </c>
      <c r="T98" s="177">
        <v>0</v>
      </c>
      <c r="U98" s="177">
        <v>2.08</v>
      </c>
      <c r="V98" s="177">
        <v>1.08</v>
      </c>
      <c r="W98" s="177">
        <v>0.5</v>
      </c>
      <c r="X98" s="177">
        <v>1.46</v>
      </c>
      <c r="Y98" s="177">
        <v>0</v>
      </c>
      <c r="Z98" s="177">
        <v>2.5099999999999998</v>
      </c>
      <c r="AA98" s="177">
        <v>0.89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6.75</v>
      </c>
      <c r="AJ98" s="177">
        <v>0</v>
      </c>
      <c r="AK98" s="177">
        <v>19.78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0.19652499999999998</v>
      </c>
      <c r="E99">
        <f t="shared" si="0"/>
        <v>0</v>
      </c>
      <c r="F99">
        <f t="shared" si="0"/>
        <v>0.2845150000000003</v>
      </c>
      <c r="G99">
        <f t="shared" si="0"/>
        <v>8.7957499999999939E-2</v>
      </c>
      <c r="H99">
        <f t="shared" si="0"/>
        <v>0</v>
      </c>
      <c r="I99">
        <f t="shared" si="0"/>
        <v>0</v>
      </c>
      <c r="J99">
        <f t="shared" si="0"/>
        <v>0.39095249999999998</v>
      </c>
      <c r="K99">
        <f t="shared" si="0"/>
        <v>7.8122500000000081E-2</v>
      </c>
      <c r="L99">
        <f t="shared" si="0"/>
        <v>1.9141825000000001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3.3119999999999955E-2</v>
      </c>
      <c r="Q99">
        <f t="shared" si="0"/>
        <v>6.8532499999999927E-2</v>
      </c>
      <c r="R99">
        <f t="shared" si="0"/>
        <v>1.5822500000000028E-2</v>
      </c>
      <c r="S99">
        <f t="shared" si="0"/>
        <v>9.1029999999999958E-2</v>
      </c>
      <c r="T99">
        <f t="shared" si="0"/>
        <v>0</v>
      </c>
      <c r="U99">
        <f t="shared" si="0"/>
        <v>4.9920000000000089E-2</v>
      </c>
      <c r="V99">
        <f t="shared" si="0"/>
        <v>1.446999999999999E-2</v>
      </c>
      <c r="W99">
        <f t="shared" si="0"/>
        <v>1.7914999999999983E-2</v>
      </c>
      <c r="X99">
        <f t="shared" si="0"/>
        <v>3.4309999999999952E-2</v>
      </c>
      <c r="Y99">
        <f t="shared" si="0"/>
        <v>0</v>
      </c>
      <c r="Z99">
        <f t="shared" si="0"/>
        <v>7.4534999999999865E-2</v>
      </c>
      <c r="AA99">
        <f t="shared" si="0"/>
        <v>3.88449999999999E-2</v>
      </c>
      <c r="AB99">
        <f t="shared" si="0"/>
        <v>0</v>
      </c>
      <c r="AC99">
        <f t="shared" si="0"/>
        <v>0.33769500000000019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6.7500000000000001E-5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0.58329500000000112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-9.7370000000000001</v>
      </c>
      <c r="D89" s="82">
        <v>0</v>
      </c>
      <c r="E89" s="82">
        <v>0</v>
      </c>
      <c r="F89" s="82">
        <v>-13.263</v>
      </c>
      <c r="G89" s="82">
        <v>-23</v>
      </c>
      <c r="H89" s="76"/>
      <c r="I89" s="31">
        <v>87</v>
      </c>
      <c r="J89" s="82">
        <v>9.7370000000000001</v>
      </c>
      <c r="K89" s="82">
        <v>0</v>
      </c>
      <c r="L89" s="82">
        <v>0</v>
      </c>
      <c r="M89" s="82">
        <v>0</v>
      </c>
      <c r="N89" s="82">
        <v>9.7370000000000001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13.263</v>
      </c>
      <c r="AF89" s="82">
        <v>0</v>
      </c>
      <c r="AG89" s="82">
        <v>0</v>
      </c>
      <c r="AH89" s="82">
        <v>0</v>
      </c>
      <c r="AI89" s="82">
        <v>13.263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9.7370000000000001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-9.7370000000000001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13.263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-13.263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97.37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97.37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132.63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132.63</v>
      </c>
      <c r="DF89" s="81">
        <f t="shared" si="59"/>
        <v>23</v>
      </c>
      <c r="DG89" s="81">
        <f t="shared" si="60"/>
        <v>-9.7370000000000001</v>
      </c>
      <c r="DH89" s="81">
        <f t="shared" si="61"/>
        <v>0</v>
      </c>
      <c r="DI89" s="81">
        <f t="shared" si="62"/>
        <v>0</v>
      </c>
      <c r="DJ89" s="81">
        <f t="shared" si="63"/>
        <v>-13.263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-33.445999999999998</v>
      </c>
      <c r="D90" s="82">
        <v>0</v>
      </c>
      <c r="E90" s="82">
        <v>0</v>
      </c>
      <c r="F90" s="82">
        <v>-45.554000000000002</v>
      </c>
      <c r="G90" s="82">
        <v>-79</v>
      </c>
      <c r="H90" s="76"/>
      <c r="I90" s="31">
        <v>88</v>
      </c>
      <c r="J90" s="82">
        <v>33.445999999999998</v>
      </c>
      <c r="K90" s="82">
        <v>0</v>
      </c>
      <c r="L90" s="82">
        <v>0</v>
      </c>
      <c r="M90" s="82">
        <v>0</v>
      </c>
      <c r="N90" s="82">
        <v>33.445999999999998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45.554000000000002</v>
      </c>
      <c r="AF90" s="82">
        <v>0</v>
      </c>
      <c r="AG90" s="82">
        <v>0</v>
      </c>
      <c r="AH90" s="82">
        <v>0</v>
      </c>
      <c r="AI90" s="82">
        <v>45.554000000000002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33.445999999999998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-33.445999999999998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45.554000000000002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-45.554000000000002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334.46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334.46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455.54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455.54</v>
      </c>
      <c r="DF90" s="81">
        <f t="shared" si="59"/>
        <v>79</v>
      </c>
      <c r="DG90" s="81">
        <f t="shared" si="60"/>
        <v>-33.445999999999998</v>
      </c>
      <c r="DH90" s="81">
        <f t="shared" si="61"/>
        <v>0</v>
      </c>
      <c r="DI90" s="81">
        <f t="shared" si="62"/>
        <v>0</v>
      </c>
      <c r="DJ90" s="81">
        <f t="shared" si="63"/>
        <v>-45.554000000000002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-4.657</v>
      </c>
      <c r="D96" s="82">
        <v>0</v>
      </c>
      <c r="E96" s="82">
        <v>0</v>
      </c>
      <c r="F96" s="82">
        <v>-6.343</v>
      </c>
      <c r="G96" s="82">
        <v>-11</v>
      </c>
      <c r="H96" s="76"/>
      <c r="I96" s="31">
        <v>94</v>
      </c>
      <c r="J96" s="82">
        <v>4.657</v>
      </c>
      <c r="K96" s="82">
        <v>0</v>
      </c>
      <c r="L96" s="82">
        <v>0</v>
      </c>
      <c r="M96" s="82">
        <v>0</v>
      </c>
      <c r="N96" s="82">
        <v>4.657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6.343</v>
      </c>
      <c r="AF96" s="82">
        <v>0</v>
      </c>
      <c r="AG96" s="82">
        <v>0</v>
      </c>
      <c r="AH96" s="82">
        <v>0</v>
      </c>
      <c r="AI96" s="82">
        <v>6.343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4.657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-4.657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6.343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-6.343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46.57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46.57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63.43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63.43</v>
      </c>
      <c r="DF96" s="81">
        <f t="shared" si="59"/>
        <v>11</v>
      </c>
      <c r="DG96" s="81">
        <f t="shared" si="60"/>
        <v>-4.657</v>
      </c>
      <c r="DH96" s="81">
        <f t="shared" si="61"/>
        <v>0</v>
      </c>
      <c r="DI96" s="81">
        <f t="shared" si="62"/>
        <v>0</v>
      </c>
      <c r="DJ96" s="81">
        <f t="shared" si="63"/>
        <v>-6.343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-8.0440000000000005</v>
      </c>
      <c r="D97" s="82">
        <v>0</v>
      </c>
      <c r="E97" s="82">
        <v>0</v>
      </c>
      <c r="F97" s="82">
        <v>-10.956</v>
      </c>
      <c r="G97" s="82">
        <v>-19</v>
      </c>
      <c r="H97" s="76"/>
      <c r="I97" s="31">
        <v>95</v>
      </c>
      <c r="J97" s="82">
        <v>8.0440000000000005</v>
      </c>
      <c r="K97" s="82">
        <v>0</v>
      </c>
      <c r="L97" s="82">
        <v>0</v>
      </c>
      <c r="M97" s="82">
        <v>0</v>
      </c>
      <c r="N97" s="82">
        <v>8.0440000000000005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10.956</v>
      </c>
      <c r="AF97" s="82">
        <v>0</v>
      </c>
      <c r="AG97" s="82">
        <v>0</v>
      </c>
      <c r="AH97" s="82">
        <v>0</v>
      </c>
      <c r="AI97" s="82">
        <v>10.956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8.0440000000000005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-8.0440000000000005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10.956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-10.956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80.44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80.44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109.56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109.56</v>
      </c>
      <c r="DF97" s="81">
        <f t="shared" si="59"/>
        <v>19</v>
      </c>
      <c r="DG97" s="81">
        <f t="shared" si="60"/>
        <v>-8.0440000000000005</v>
      </c>
      <c r="DH97" s="81">
        <f t="shared" si="61"/>
        <v>0</v>
      </c>
      <c r="DI97" s="81">
        <f t="shared" si="62"/>
        <v>0</v>
      </c>
      <c r="DJ97" s="81">
        <f t="shared" si="63"/>
        <v>-10.956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-3.387</v>
      </c>
      <c r="D98" s="82">
        <v>0</v>
      </c>
      <c r="E98" s="82">
        <v>0</v>
      </c>
      <c r="F98" s="82">
        <v>-4.6130000000000004</v>
      </c>
      <c r="G98" s="82">
        <v>-8</v>
      </c>
      <c r="H98" s="76"/>
      <c r="I98" s="31">
        <v>96</v>
      </c>
      <c r="J98" s="82">
        <v>3.387</v>
      </c>
      <c r="K98" s="82">
        <v>0</v>
      </c>
      <c r="L98" s="82">
        <v>0</v>
      </c>
      <c r="M98" s="82">
        <v>0</v>
      </c>
      <c r="N98" s="82">
        <v>3.387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4.6130000000000004</v>
      </c>
      <c r="AF98" s="82">
        <v>0</v>
      </c>
      <c r="AG98" s="82">
        <v>0</v>
      </c>
      <c r="AH98" s="82">
        <v>0</v>
      </c>
      <c r="AI98" s="82">
        <v>4.6130000000000004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3.387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-3.387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4.6130000000000004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-4.6130000000000004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853.80173400000012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853.80173400000012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1162.8542660000003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1162.8542660000003</v>
      </c>
      <c r="DF98" s="81">
        <f t="shared" si="59"/>
        <v>8</v>
      </c>
      <c r="DG98" s="81">
        <f t="shared" si="60"/>
        <v>-3.387</v>
      </c>
      <c r="DH98" s="81">
        <f t="shared" si="61"/>
        <v>0</v>
      </c>
      <c r="DI98" s="81">
        <f t="shared" si="62"/>
        <v>0</v>
      </c>
      <c r="DJ98" s="81">
        <f t="shared" si="63"/>
        <v>-4.6130000000000004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1.4817750000000001E-2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-1.4817750000000001E-2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2.0182249999999999E-2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-2.0182249999999999E-2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3.531604335E-2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3.531604335E-2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4.8100356650000009E-2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4.8100356650000009E-2</v>
      </c>
      <c r="DE99" s="86"/>
      <c r="DF99" s="81">
        <f t="shared" si="59"/>
        <v>3.5000000000000003E-2</v>
      </c>
      <c r="DG99" s="81">
        <f t="shared" si="60"/>
        <v>-1.4817750000000001E-2</v>
      </c>
      <c r="DH99" s="81">
        <f t="shared" si="61"/>
        <v>0</v>
      </c>
      <c r="DI99" s="81">
        <f t="shared" si="62"/>
        <v>0</v>
      </c>
      <c r="DJ99" s="81">
        <f t="shared" si="63"/>
        <v>-2.0182249999999999E-2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45095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45095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45095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2023-06-21T07:14:06Z</dcterms:modified>
</cp:coreProperties>
</file>